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4" windowHeight="7440" activeTab="0"/>
  </bookViews>
  <sheets>
    <sheet name="2016 Report" sheetId="1" r:id="rId1"/>
  </sheets>
  <definedNames>
    <definedName name="_xlnm.Print_Area" localSheetId="0">'2016 Report'!$A$1:$P$154</definedName>
    <definedName name="_xlnm.Print_Titles" localSheetId="0">'2016 Report'!$1:$6</definedName>
  </definedNames>
  <calcPr fullCalcOnLoad="1"/>
</workbook>
</file>

<file path=xl/sharedStrings.xml><?xml version="1.0" encoding="utf-8"?>
<sst xmlns="http://schemas.openxmlformats.org/spreadsheetml/2006/main" count="187" uniqueCount="161">
  <si>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</si>
  <si>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</si>
  <si>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</si>
  <si>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</si>
  <si>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</si>
  <si>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</si>
  <si>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</si>
  <si>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</si>
  <si>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</si>
  <si>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</si>
  <si>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</si>
  <si>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</si>
  <si>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</si>
  <si>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</si>
  <si>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</si>
  <si>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</si>
  <si>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</si>
  <si>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</si>
  <si>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</si>
  <si>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</si>
  <si>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</si>
  <si>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</si>
  <si>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</si>
  <si>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</si>
  <si>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</si>
  <si>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</si>
  <si>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</si>
  <si>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</si>
  <si>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</si>
  <si>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</si>
  <si>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</si>
  <si>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</si>
  <si>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</si>
  <si>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</si>
  <si>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</si>
  <si>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</si>
  <si>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</si>
  <si>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</si>
  <si>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</si>
  <si>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</si>
  <si>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JACKSON PUBLIC SCHOOL DIST</t>
  </si>
  <si>
    <t>CLINTON PUBLIC SCHOOL DIST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</si>
  <si>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</si>
  <si>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</si>
  <si>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</si>
  <si>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</si>
  <si>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</si>
  <si>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</si>
  <si>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</si>
  <si>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</si>
  <si>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</si>
  <si>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</si>
  <si>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</si>
  <si>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</si>
  <si>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</si>
  <si>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</si>
  <si>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</si>
  <si>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</si>
  <si>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</si>
  <si>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</si>
  <si>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</si>
  <si>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</si>
  <si>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</si>
  <si>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</si>
  <si>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</si>
  <si>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</si>
  <si>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</si>
  <si>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</si>
  <si>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</si>
  <si>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</si>
  <si>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</si>
  <si>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</si>
  <si>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</si>
  <si>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</si>
  <si>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</si>
  <si>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</si>
  <si>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</si>
  <si>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</si>
  <si>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</si>
  <si>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</si>
  <si>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</si>
  <si>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</si>
  <si>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</si>
  <si>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</si>
  <si>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</si>
  <si>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</si>
  <si>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</si>
  <si>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</si>
  <si>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</si>
  <si>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</si>
  <si>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</si>
  <si>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</si>
  <si>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</si>
  <si>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</si>
  <si>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</si>
  <si>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</si>
  <si>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</si>
  <si>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</si>
  <si>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</si>
  <si>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</si>
  <si>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</si>
  <si>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</si>
  <si>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</si>
  <si>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</si>
  <si>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</si>
  <si>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</si>
  <si>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</si>
  <si>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</si>
  <si>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</si>
  <si>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</si>
  <si>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</si>
  <si>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</si>
  <si>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</si>
  <si>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</si>
  <si>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</si>
  <si>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</si>
  <si>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</si>
  <si>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</si>
  <si>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</si>
  <si>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</si>
  <si>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</si>
  <si>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</si>
  <si>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</si>
  <si>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</si>
  <si>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</si>
  <si>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</si>
  <si>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</si>
  <si>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</si>
  <si>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</si>
  <si>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</si>
  <si>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</si>
  <si>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</si>
  <si>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</si>
  <si>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</si>
  <si>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</si>
  <si>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</si>
  <si>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</si>
  <si>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</si>
  <si>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</si>
  <si>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LOCAL SOURCES</t>
  </si>
  <si>
    <t>STATE SOURCES</t>
  </si>
  <si>
    <t>FEDERAL SOURCES</t>
  </si>
  <si>
    <t>REVENUE</t>
  </si>
  <si>
    <t>FROM</t>
  </si>
  <si>
    <t>Percent</t>
  </si>
  <si>
    <t>Rank</t>
  </si>
  <si>
    <t>District Name</t>
  </si>
  <si>
    <t>Amount</t>
  </si>
  <si>
    <t>(H to L)</t>
  </si>
  <si>
    <t>Total Amt.</t>
  </si>
  <si>
    <t>TOTAL</t>
  </si>
  <si>
    <t>From</t>
  </si>
  <si>
    <t>INTERMEDIATE SOURCES</t>
  </si>
  <si>
    <t>STATEWIDE TOTALS</t>
  </si>
  <si>
    <t>ALL SOURCES</t>
  </si>
  <si>
    <t>WEST BOLIVAR CONS SCHOOL DIST</t>
  </si>
  <si>
    <t>NORTH BOLIVAR CONS SCHOOL DISTRICT</t>
  </si>
  <si>
    <t>SUNFLOWER CONS SCHOOL DIST</t>
  </si>
  <si>
    <t>WEST POINT CONS SCHOOL DIST</t>
  </si>
  <si>
    <t>STARKVILLE-OKTIBEHHA SCHOOL DISTRICT</t>
  </si>
  <si>
    <t>Note: Financial data was not submitted by the Charter Schools and therefore not represented on the report.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</si>
</sst>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"/>
    <numFmt numFmtId="166" formatCode="0.0%"/>
    <numFmt numFmtId="167" formatCode="0.000%"/>
    <numFmt numFmtId="168" formatCode="0000"/>
    <numFmt numFmtId="169" formatCode="&quot;$&quot;#,##0.000"/>
    <numFmt numFmtId="170" formatCode="&quot;$&quot;#,##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4" fillId="0" borderId="0" xfId="0" applyNumberFormat="1" applyFont="1" applyFill="1" applyBorder="1" applyAlignment="1" applyProtection="1">
      <alignment/>
      <protection/>
    </xf>
    <xf numFmtId="10" fontId="6" fillId="0" borderId="10" xfId="42" applyNumberFormat="1" applyFont="1" applyFill="1" applyBorder="1" applyAlignment="1" applyProtection="1">
      <alignment/>
      <protection/>
    </xf>
    <xf numFmtId="1" fontId="6" fillId="0" borderId="10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/>
      <protection/>
    </xf>
    <xf numFmtId="0" fontId="5" fillId="0" borderId="10" xfId="42" applyFont="1" applyBorder="1">
      <alignment/>
      <protection/>
    </xf>
    <xf numFmtId="0" fontId="5" fillId="0" borderId="10" xfId="42" applyFont="1" applyBorder="1" applyAlignment="1">
      <alignment horizontal="center"/>
      <protection/>
    </xf>
    <xf numFmtId="44" fontId="5" fillId="0" borderId="10" xfId="42" applyNumberFormat="1" applyFont="1" applyBorder="1" applyAlignment="1">
      <alignment horizontal="center"/>
      <protection/>
    </xf>
    <xf numFmtId="10" fontId="5" fillId="0" borderId="10" xfId="42" applyNumberFormat="1" applyFont="1" applyBorder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4" fontId="0" fillId="0" borderId="0" xfId="42" applyNumberFormat="1" applyFont="1" applyFill="1" applyBorder="1" applyAlignment="1" applyProtection="1">
      <alignment/>
      <protection/>
    </xf>
    <xf numFmtId="1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10" fontId="0" fillId="0" borderId="0" xfId="42" applyNumberFormat="1" applyFont="1" applyFill="1" applyBorder="1" applyAlignment="1" applyProtection="1">
      <alignment horizontal="center"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44" fillId="33" borderId="11" xfId="42" applyFont="1" applyFill="1" applyBorder="1">
      <alignment/>
      <protection/>
    </xf>
    <xf numFmtId="0" fontId="44" fillId="33" borderId="12" xfId="42" applyFont="1" applyFill="1" applyBorder="1">
      <alignment/>
      <protection/>
    </xf>
    <xf numFmtId="10" fontId="44" fillId="33" borderId="12" xfId="42" applyNumberFormat="1" applyFont="1" applyFill="1" applyBorder="1" applyAlignment="1">
      <alignment horizontal="centerContinuous"/>
      <protection/>
    </xf>
    <xf numFmtId="0" fontId="44" fillId="33" borderId="13" xfId="42" applyFont="1" applyFill="1" applyBorder="1" applyAlignment="1">
      <alignment horizontal="center"/>
      <protection/>
    </xf>
    <xf numFmtId="44" fontId="44" fillId="33" borderId="12" xfId="42" applyNumberFormat="1" applyFont="1" applyFill="1" applyBorder="1" applyAlignment="1">
      <alignment horizontal="centerContinuous"/>
      <protection/>
    </xf>
    <xf numFmtId="0" fontId="44" fillId="33" borderId="14" xfId="42" applyFont="1" applyFill="1" applyBorder="1">
      <alignment/>
      <protection/>
    </xf>
    <xf numFmtId="0" fontId="44" fillId="33" borderId="0" xfId="42" applyFont="1" applyFill="1" applyBorder="1">
      <alignment/>
      <protection/>
    </xf>
    <xf numFmtId="44" fontId="44" fillId="33" borderId="14" xfId="42" applyNumberFormat="1" applyFont="1" applyFill="1" applyBorder="1" applyAlignment="1">
      <alignment horizontal="centerContinuous"/>
      <protection/>
    </xf>
    <xf numFmtId="10" fontId="44" fillId="33" borderId="0" xfId="42" applyNumberFormat="1" applyFont="1" applyFill="1" applyBorder="1" applyAlignment="1">
      <alignment horizontal="centerContinuous"/>
      <protection/>
    </xf>
    <xf numFmtId="0" fontId="44" fillId="33" borderId="15" xfId="42" applyFont="1" applyFill="1" applyBorder="1" applyAlignment="1">
      <alignment horizontal="center"/>
      <protection/>
    </xf>
    <xf numFmtId="44" fontId="44" fillId="33" borderId="0" xfId="42" applyNumberFormat="1" applyFont="1" applyFill="1" applyBorder="1" applyAlignment="1">
      <alignment horizontal="centerContinuous"/>
      <protection/>
    </xf>
    <xf numFmtId="44" fontId="44" fillId="33" borderId="14" xfId="42" applyNumberFormat="1" applyFont="1" applyFill="1" applyBorder="1">
      <alignment/>
      <protection/>
    </xf>
    <xf numFmtId="10" fontId="44" fillId="33" borderId="0" xfId="42" applyNumberFormat="1" applyFont="1" applyFill="1" applyBorder="1">
      <alignment/>
      <protection/>
    </xf>
    <xf numFmtId="0" fontId="44" fillId="33" borderId="0" xfId="42" applyFont="1" applyFill="1">
      <alignment/>
      <protection/>
    </xf>
    <xf numFmtId="0" fontId="44" fillId="33" borderId="0" xfId="42" applyFont="1" applyFill="1" applyBorder="1" applyAlignment="1">
      <alignment horizontal="center"/>
      <protection/>
    </xf>
    <xf numFmtId="44" fontId="44" fillId="33" borderId="14" xfId="42" applyNumberFormat="1" applyFont="1" applyFill="1" applyBorder="1" applyAlignment="1">
      <alignment horizontal="center"/>
      <protection/>
    </xf>
    <xf numFmtId="10" fontId="44" fillId="33" borderId="0" xfId="42" applyNumberFormat="1" applyFont="1" applyFill="1" applyBorder="1" applyAlignment="1">
      <alignment horizontal="center"/>
      <protection/>
    </xf>
    <xf numFmtId="44" fontId="44" fillId="33" borderId="0" xfId="42" applyNumberFormat="1" applyFont="1" applyFill="1" applyBorder="1" applyAlignment="1">
      <alignment horizontal="center"/>
      <protection/>
    </xf>
    <xf numFmtId="168" fontId="6" fillId="0" borderId="10" xfId="42" applyNumberFormat="1" applyFont="1" applyFill="1" applyBorder="1" applyAlignment="1" applyProtection="1">
      <alignment/>
      <protection/>
    </xf>
    <xf numFmtId="1" fontId="6" fillId="0" borderId="1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9" fillId="0" borderId="10" xfId="42" applyNumberFormat="1" applyFont="1" applyFill="1" applyBorder="1" applyAlignment="1" applyProtection="1">
      <alignment/>
      <protection/>
    </xf>
    <xf numFmtId="164" fontId="9" fillId="0" borderId="10" xfId="42" applyNumberFormat="1" applyFont="1" applyFill="1" applyBorder="1" applyAlignment="1" applyProtection="1">
      <alignment/>
      <protection/>
    </xf>
    <xf numFmtId="10" fontId="9" fillId="0" borderId="10" xfId="42" applyNumberFormat="1" applyFont="1" applyFill="1" applyBorder="1" applyAlignment="1" applyProtection="1" quotePrefix="1">
      <alignment/>
      <protection/>
    </xf>
    <xf numFmtId="164" fontId="9" fillId="0" borderId="10" xfId="42" applyNumberFormat="1" applyFont="1" applyFill="1" applyBorder="1" applyAlignment="1" applyProtection="1">
      <alignment horizontal="center"/>
      <protection/>
    </xf>
    <xf numFmtId="10" fontId="9" fillId="0" borderId="10" xfId="42" applyNumberFormat="1" applyFont="1" applyFill="1" applyBorder="1" applyAlignment="1" applyProtection="1">
      <alignment/>
      <protection/>
    </xf>
    <xf numFmtId="0" fontId="9" fillId="0" borderId="10" xfId="42" applyNumberFormat="1" applyFont="1" applyFill="1" applyBorder="1" applyAlignment="1" applyProtection="1">
      <alignment horizontal="center"/>
      <protection/>
    </xf>
    <xf numFmtId="44" fontId="6" fillId="0" borderId="10" xfId="42" applyNumberFormat="1" applyFont="1" applyFill="1" applyBorder="1" applyAlignment="1" applyProtection="1">
      <alignment/>
      <protection/>
    </xf>
    <xf numFmtId="167" fontId="9" fillId="0" borderId="10" xfId="42" applyNumberFormat="1" applyFont="1" applyFill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4"/>
  <sheetViews>
    <sheetView tabSelected="1" workbookViewId="0" topLeftCell="A1">
      <selection activeCell="A154" sqref="A154"/>
    </sheetView>
  </sheetViews>
  <sheetFormatPr defaultColWidth="9.140625" defaultRowHeight="12.75"/>
  <cols>
    <col min="1" max="1" width="6.00390625" style="9" customWidth="1"/>
    <col min="2" max="2" width="36.57421875" style="9" customWidth="1"/>
    <col min="3" max="3" width="18.140625" style="10" customWidth="1"/>
    <col min="4" max="4" width="9.140625" style="11" customWidth="1"/>
    <col min="5" max="5" width="10.57421875" style="12" customWidth="1"/>
    <col min="6" max="6" width="18.421875" style="10" bestFit="1" customWidth="1"/>
    <col min="7" max="7" width="8.421875" style="11" bestFit="1" customWidth="1"/>
    <col min="8" max="8" width="9.57421875" style="13" customWidth="1"/>
    <col min="9" max="9" width="16.57421875" style="10" bestFit="1" customWidth="1"/>
    <col min="10" max="10" width="8.00390625" style="11" customWidth="1"/>
    <col min="11" max="11" width="9.00390625" style="13" customWidth="1"/>
    <col min="12" max="12" width="16.140625" style="13" customWidth="1"/>
    <col min="13" max="13" width="9.7109375" style="14" customWidth="1"/>
    <col min="14" max="14" width="9.7109375" style="13" customWidth="1"/>
    <col min="15" max="15" width="21.7109375" style="10" customWidth="1"/>
    <col min="16" max="16" width="10.8515625" style="13" customWidth="1"/>
  </cols>
  <sheetData>
    <row r="1" spans="1:16" ht="12.75">
      <c r="A1" s="16"/>
      <c r="B1" s="17"/>
      <c r="C1" s="16"/>
      <c r="D1" s="18"/>
      <c r="E1" s="19"/>
      <c r="F1" s="16"/>
      <c r="G1" s="18"/>
      <c r="H1" s="19"/>
      <c r="I1" s="16"/>
      <c r="J1" s="18"/>
      <c r="K1" s="19"/>
      <c r="L1" s="16"/>
      <c r="M1" s="18"/>
      <c r="N1" s="19"/>
      <c r="O1" s="20" t="s">
        <v>150</v>
      </c>
      <c r="P1" s="19"/>
    </row>
    <row r="2" spans="1:16" ht="12.75">
      <c r="A2" s="21"/>
      <c r="B2" s="22"/>
      <c r="C2" s="23" t="s">
        <v>142</v>
      </c>
      <c r="D2" s="24"/>
      <c r="E2" s="25"/>
      <c r="F2" s="23" t="s">
        <v>142</v>
      </c>
      <c r="G2" s="24"/>
      <c r="H2" s="25"/>
      <c r="I2" s="23" t="s">
        <v>142</v>
      </c>
      <c r="J2" s="24"/>
      <c r="K2" s="25"/>
      <c r="L2" s="23" t="s">
        <v>142</v>
      </c>
      <c r="M2" s="24"/>
      <c r="N2" s="25"/>
      <c r="O2" s="26" t="s">
        <v>142</v>
      </c>
      <c r="P2" s="25"/>
    </row>
    <row r="3" spans="1:16" ht="12.75">
      <c r="A3" s="21"/>
      <c r="B3" s="22"/>
      <c r="C3" s="23" t="s">
        <v>143</v>
      </c>
      <c r="D3" s="24"/>
      <c r="E3" s="25"/>
      <c r="F3" s="23" t="s">
        <v>143</v>
      </c>
      <c r="G3" s="24"/>
      <c r="H3" s="25"/>
      <c r="I3" s="23" t="s">
        <v>143</v>
      </c>
      <c r="J3" s="24"/>
      <c r="K3" s="25"/>
      <c r="L3" s="23" t="s">
        <v>143</v>
      </c>
      <c r="M3" s="24"/>
      <c r="N3" s="25"/>
      <c r="O3" s="26" t="s">
        <v>151</v>
      </c>
      <c r="P3" s="25"/>
    </row>
    <row r="4" spans="1:16" ht="12.75">
      <c r="A4" s="21"/>
      <c r="B4" s="22"/>
      <c r="C4" s="23" t="s">
        <v>139</v>
      </c>
      <c r="D4" s="24"/>
      <c r="E4" s="25" t="s">
        <v>144</v>
      </c>
      <c r="F4" s="23" t="s">
        <v>140</v>
      </c>
      <c r="G4" s="24"/>
      <c r="H4" s="25" t="s">
        <v>144</v>
      </c>
      <c r="I4" s="23" t="s">
        <v>141</v>
      </c>
      <c r="J4" s="24"/>
      <c r="K4" s="25" t="s">
        <v>144</v>
      </c>
      <c r="L4" s="23" t="s">
        <v>152</v>
      </c>
      <c r="M4" s="24"/>
      <c r="N4" s="25" t="s">
        <v>144</v>
      </c>
      <c r="O4" s="26" t="s">
        <v>154</v>
      </c>
      <c r="P4" s="25" t="s">
        <v>149</v>
      </c>
    </row>
    <row r="5" spans="1:16" ht="12.75">
      <c r="A5" s="21"/>
      <c r="B5" s="22"/>
      <c r="C5" s="27"/>
      <c r="D5" s="28"/>
      <c r="E5" s="25" t="s">
        <v>145</v>
      </c>
      <c r="F5" s="23"/>
      <c r="G5" s="24"/>
      <c r="H5" s="25" t="s">
        <v>145</v>
      </c>
      <c r="I5" s="23"/>
      <c r="J5" s="24"/>
      <c r="K5" s="25" t="s">
        <v>145</v>
      </c>
      <c r="L5" s="23"/>
      <c r="M5" s="24"/>
      <c r="N5" s="25" t="s">
        <v>145</v>
      </c>
      <c r="O5" s="29"/>
      <c r="P5" s="25" t="s">
        <v>145</v>
      </c>
    </row>
    <row r="6" spans="1:16" ht="12.75">
      <c r="A6" s="21"/>
      <c r="B6" s="30" t="s">
        <v>146</v>
      </c>
      <c r="C6" s="31" t="s">
        <v>147</v>
      </c>
      <c r="D6" s="32" t="s">
        <v>144</v>
      </c>
      <c r="E6" s="25" t="s">
        <v>148</v>
      </c>
      <c r="F6" s="31" t="s">
        <v>147</v>
      </c>
      <c r="G6" s="32" t="s">
        <v>144</v>
      </c>
      <c r="H6" s="25" t="s">
        <v>148</v>
      </c>
      <c r="I6" s="31" t="s">
        <v>147</v>
      </c>
      <c r="J6" s="32" t="s">
        <v>144</v>
      </c>
      <c r="K6" s="25" t="s">
        <v>148</v>
      </c>
      <c r="L6" s="31" t="s">
        <v>147</v>
      </c>
      <c r="M6" s="32" t="s">
        <v>144</v>
      </c>
      <c r="N6" s="25" t="s">
        <v>148</v>
      </c>
      <c r="O6" s="33" t="s">
        <v>147</v>
      </c>
      <c r="P6" s="25" t="s">
        <v>148</v>
      </c>
    </row>
    <row r="7" spans="1:16" ht="12.75">
      <c r="A7" s="5"/>
      <c r="B7" s="6"/>
      <c r="C7" s="7"/>
      <c r="D7" s="8"/>
      <c r="E7" s="6"/>
      <c r="F7" s="7"/>
      <c r="G7" s="8"/>
      <c r="H7" s="6"/>
      <c r="I7" s="7"/>
      <c r="J7" s="8"/>
      <c r="K7" s="6"/>
      <c r="L7" s="7"/>
      <c r="M7" s="8"/>
      <c r="N7" s="6"/>
      <c r="O7" s="7"/>
      <c r="P7" s="6"/>
    </row>
    <row r="8" spans="1:16" ht="12.75">
      <c r="A8" s="34">
        <v>4820</v>
      </c>
      <c r="B8" s="4" t="s">
        <v>81</v>
      </c>
      <c r="C8" s="43">
        <v>5412081.71</v>
      </c>
      <c r="D8" s="1">
        <v>0.3670360307700675</v>
      </c>
      <c r="E8" s="2">
        <f>RANK(D8,$D$8:$D$151)</f>
        <v>34</v>
      </c>
      <c r="F8" s="43">
        <v>6523648.4</v>
      </c>
      <c r="G8" s="1">
        <v>0.4424201523881837</v>
      </c>
      <c r="H8" s="2">
        <f>RANK(G8,$G$8:$G$151)</f>
        <v>128</v>
      </c>
      <c r="I8" s="43">
        <v>2806638.89</v>
      </c>
      <c r="J8" s="1">
        <v>0.1903403631336727</v>
      </c>
      <c r="K8" s="2">
        <f>RANK(J8,$J$8:$J$151)</f>
        <v>47</v>
      </c>
      <c r="L8" s="43">
        <v>3000</v>
      </c>
      <c r="M8" s="1">
        <v>0.00020345370807607459</v>
      </c>
      <c r="N8" s="2">
        <f>RANK(M8,$M$8:$M$151)</f>
        <v>8</v>
      </c>
      <c r="O8" s="43">
        <v>14745369</v>
      </c>
      <c r="P8" s="2">
        <f>RANK(O8,$O$8:$O$151)</f>
        <v>106</v>
      </c>
    </row>
    <row r="9" spans="1:16" ht="12.75">
      <c r="A9" s="34">
        <v>200</v>
      </c>
      <c r="B9" s="4" t="s">
        <v>1</v>
      </c>
      <c r="C9" s="43">
        <v>8348093.11</v>
      </c>
      <c r="D9" s="1">
        <v>0.2773157731069176</v>
      </c>
      <c r="E9" s="2">
        <f aca="true" t="shared" si="0" ref="E9:E72">RANK(D9,$D$8:$D$151)</f>
        <v>71</v>
      </c>
      <c r="F9" s="43">
        <v>18292909.77</v>
      </c>
      <c r="G9" s="1">
        <v>0.6076731953511519</v>
      </c>
      <c r="H9" s="2">
        <f aca="true" t="shared" si="1" ref="H9:H72">RANK(G9,$G$8:$G$151)</f>
        <v>31</v>
      </c>
      <c r="I9" s="43">
        <v>3462200.47</v>
      </c>
      <c r="J9" s="1">
        <v>0.11501103154193058</v>
      </c>
      <c r="K9" s="2">
        <f aca="true" t="shared" si="2" ref="K9:K72">RANK(J9,$J$8:$J$151)</f>
        <v>120</v>
      </c>
      <c r="L9" s="43">
        <v>0</v>
      </c>
      <c r="M9" s="1">
        <v>0</v>
      </c>
      <c r="N9" s="2"/>
      <c r="O9" s="43">
        <v>30103203.349999998</v>
      </c>
      <c r="P9" s="2">
        <f aca="true" t="shared" si="3" ref="P9:P72">RANK(O9,$O$8:$O$151)</f>
        <v>44</v>
      </c>
    </row>
    <row r="10" spans="1:16" ht="12.75">
      <c r="A10" s="34">
        <v>300</v>
      </c>
      <c r="B10" s="4" t="s">
        <v>3</v>
      </c>
      <c r="C10" s="43">
        <v>3461435.31</v>
      </c>
      <c r="D10" s="1">
        <v>0.286351042330242</v>
      </c>
      <c r="E10" s="2">
        <f t="shared" si="0"/>
        <v>67</v>
      </c>
      <c r="F10" s="43">
        <v>6186843.84</v>
      </c>
      <c r="G10" s="1">
        <v>0.5118134599252231</v>
      </c>
      <c r="H10" s="2">
        <f t="shared" si="1"/>
        <v>86</v>
      </c>
      <c r="I10" s="43">
        <v>2439804.35</v>
      </c>
      <c r="J10" s="1">
        <v>0.20183549774453494</v>
      </c>
      <c r="K10" s="2">
        <f t="shared" si="2"/>
        <v>34</v>
      </c>
      <c r="L10" s="43">
        <v>0</v>
      </c>
      <c r="M10" s="1">
        <v>0</v>
      </c>
      <c r="N10" s="2"/>
      <c r="O10" s="43">
        <v>12088083.5</v>
      </c>
      <c r="P10" s="2">
        <f t="shared" si="3"/>
        <v>115</v>
      </c>
    </row>
    <row r="11" spans="1:16" ht="12.75">
      <c r="A11" s="34">
        <v>4821</v>
      </c>
      <c r="B11" s="4" t="s">
        <v>82</v>
      </c>
      <c r="C11" s="43">
        <v>3603960.57</v>
      </c>
      <c r="D11" s="1">
        <v>0.24223916034826498</v>
      </c>
      <c r="E11" s="2">
        <f t="shared" si="0"/>
        <v>100</v>
      </c>
      <c r="F11" s="43">
        <v>9290113.96</v>
      </c>
      <c r="G11" s="1">
        <v>0.6244323048212749</v>
      </c>
      <c r="H11" s="2">
        <f t="shared" si="1"/>
        <v>24</v>
      </c>
      <c r="I11" s="43">
        <v>1983621.4</v>
      </c>
      <c r="J11" s="1">
        <v>0.13332853483046012</v>
      </c>
      <c r="K11" s="2">
        <f t="shared" si="2"/>
        <v>103</v>
      </c>
      <c r="L11" s="43">
        <v>0</v>
      </c>
      <c r="M11" s="1">
        <v>0</v>
      </c>
      <c r="N11" s="2"/>
      <c r="O11" s="43">
        <v>14877695.930000002</v>
      </c>
      <c r="P11" s="2">
        <f t="shared" si="3"/>
        <v>105</v>
      </c>
    </row>
    <row r="12" spans="1:16" ht="12.75">
      <c r="A12" s="34">
        <v>400</v>
      </c>
      <c r="B12" s="4" t="s">
        <v>4</v>
      </c>
      <c r="C12" s="43">
        <v>4582433.5</v>
      </c>
      <c r="D12" s="1">
        <v>0.3791604642451003</v>
      </c>
      <c r="E12" s="2">
        <f t="shared" si="0"/>
        <v>26</v>
      </c>
      <c r="F12" s="43">
        <v>5684766.79</v>
      </c>
      <c r="G12" s="1">
        <v>0.47036990612553975</v>
      </c>
      <c r="H12" s="2">
        <f t="shared" si="1"/>
        <v>113</v>
      </c>
      <c r="I12" s="43">
        <v>1818536.31</v>
      </c>
      <c r="J12" s="1">
        <v>0.15046962962935997</v>
      </c>
      <c r="K12" s="2">
        <f t="shared" si="2"/>
        <v>86</v>
      </c>
      <c r="L12" s="43">
        <v>0</v>
      </c>
      <c r="M12" s="1">
        <v>0</v>
      </c>
      <c r="N12" s="2"/>
      <c r="O12" s="43">
        <v>12085736.6</v>
      </c>
      <c r="P12" s="2">
        <f t="shared" si="3"/>
        <v>116</v>
      </c>
    </row>
    <row r="13" spans="1:16" ht="12.75">
      <c r="A13" s="34">
        <v>5920</v>
      </c>
      <c r="B13" s="4" t="s">
        <v>104</v>
      </c>
      <c r="C13" s="43">
        <v>3176383.75</v>
      </c>
      <c r="D13" s="1">
        <v>0.3706972161636843</v>
      </c>
      <c r="E13" s="2">
        <f t="shared" si="0"/>
        <v>32</v>
      </c>
      <c r="F13" s="43">
        <v>4083770.66</v>
      </c>
      <c r="G13" s="1">
        <v>0.4765930486557022</v>
      </c>
      <c r="H13" s="2">
        <f t="shared" si="1"/>
        <v>112</v>
      </c>
      <c r="I13" s="43">
        <v>1308520</v>
      </c>
      <c r="J13" s="1">
        <v>0.15270973518061354</v>
      </c>
      <c r="K13" s="2">
        <f t="shared" si="2"/>
        <v>84</v>
      </c>
      <c r="L13" s="43">
        <v>0</v>
      </c>
      <c r="M13" s="1">
        <v>0</v>
      </c>
      <c r="N13" s="2"/>
      <c r="O13" s="43">
        <v>8568674.41</v>
      </c>
      <c r="P13" s="2">
        <f t="shared" si="3"/>
        <v>133</v>
      </c>
    </row>
    <row r="14" spans="1:16" ht="12.75">
      <c r="A14" s="34">
        <v>2320</v>
      </c>
      <c r="B14" s="4" t="s">
        <v>33</v>
      </c>
      <c r="C14" s="43">
        <v>8912309.55</v>
      </c>
      <c r="D14" s="1">
        <v>0.40104442858639006</v>
      </c>
      <c r="E14" s="2">
        <f t="shared" si="0"/>
        <v>19</v>
      </c>
      <c r="F14" s="43">
        <v>9427738.9</v>
      </c>
      <c r="G14" s="1">
        <v>0.42423819985159533</v>
      </c>
      <c r="H14" s="2">
        <f t="shared" si="1"/>
        <v>132</v>
      </c>
      <c r="I14" s="43">
        <v>3882700.24</v>
      </c>
      <c r="J14" s="1">
        <v>0.17471737156201442</v>
      </c>
      <c r="K14" s="2">
        <f t="shared" si="2"/>
        <v>63</v>
      </c>
      <c r="L14" s="43">
        <v>0</v>
      </c>
      <c r="M14" s="1">
        <v>0</v>
      </c>
      <c r="N14" s="2"/>
      <c r="O14" s="43">
        <v>22222748.690000005</v>
      </c>
      <c r="P14" s="2">
        <f t="shared" si="3"/>
        <v>71</v>
      </c>
    </row>
    <row r="15" spans="1:16" ht="12.75">
      <c r="A15" s="34">
        <v>500</v>
      </c>
      <c r="B15" s="4" t="s">
        <v>6</v>
      </c>
      <c r="C15" s="43">
        <v>1695158.89</v>
      </c>
      <c r="D15" s="1">
        <v>0.13943091916923517</v>
      </c>
      <c r="E15" s="2">
        <f t="shared" si="0"/>
        <v>141</v>
      </c>
      <c r="F15" s="43">
        <v>7194396.98</v>
      </c>
      <c r="G15" s="1">
        <v>0.5917565543308861</v>
      </c>
      <c r="H15" s="2">
        <f t="shared" si="1"/>
        <v>38</v>
      </c>
      <c r="I15" s="43">
        <v>3268141.29</v>
      </c>
      <c r="J15" s="1">
        <v>0.2688125264998787</v>
      </c>
      <c r="K15" s="2">
        <f t="shared" si="2"/>
        <v>6</v>
      </c>
      <c r="L15" s="43">
        <v>0</v>
      </c>
      <c r="M15" s="1">
        <v>0</v>
      </c>
      <c r="N15" s="2"/>
      <c r="O15" s="43">
        <v>12157697.16</v>
      </c>
      <c r="P15" s="2">
        <f t="shared" si="3"/>
        <v>114</v>
      </c>
    </row>
    <row r="16" spans="1:16" ht="12.75">
      <c r="A16" s="34">
        <v>2420</v>
      </c>
      <c r="B16" s="4" t="s">
        <v>35</v>
      </c>
      <c r="C16" s="43">
        <v>31583205.65</v>
      </c>
      <c r="D16" s="1">
        <v>0.4840551802772198</v>
      </c>
      <c r="E16" s="2">
        <f t="shared" si="0"/>
        <v>7</v>
      </c>
      <c r="F16" s="43">
        <v>25877252.75</v>
      </c>
      <c r="G16" s="1">
        <v>0.3966037641584502</v>
      </c>
      <c r="H16" s="2">
        <f t="shared" si="1"/>
        <v>140</v>
      </c>
      <c r="I16" s="43">
        <v>7786659.98</v>
      </c>
      <c r="J16" s="1">
        <v>0.11934105556433006</v>
      </c>
      <c r="K16" s="2">
        <f t="shared" si="2"/>
        <v>118</v>
      </c>
      <c r="L16" s="43">
        <v>0</v>
      </c>
      <c r="M16" s="1">
        <v>0</v>
      </c>
      <c r="N16" s="2"/>
      <c r="O16" s="43">
        <v>65247118.379999995</v>
      </c>
      <c r="P16" s="2">
        <f t="shared" si="3"/>
        <v>12</v>
      </c>
    </row>
    <row r="17" spans="1:16" ht="12.75">
      <c r="A17" s="34">
        <v>5921</v>
      </c>
      <c r="B17" s="4" t="s">
        <v>105</v>
      </c>
      <c r="C17" s="43">
        <v>2901775.39</v>
      </c>
      <c r="D17" s="1">
        <v>0.24804438428183548</v>
      </c>
      <c r="E17" s="2">
        <f t="shared" si="0"/>
        <v>97</v>
      </c>
      <c r="F17" s="43">
        <v>7624027.74</v>
      </c>
      <c r="G17" s="1">
        <v>0.6517035305464954</v>
      </c>
      <c r="H17" s="2">
        <f t="shared" si="1"/>
        <v>10</v>
      </c>
      <c r="I17" s="43">
        <v>1172810.4</v>
      </c>
      <c r="J17" s="1">
        <v>0.10025208517166904</v>
      </c>
      <c r="K17" s="2">
        <f t="shared" si="2"/>
        <v>133</v>
      </c>
      <c r="L17" s="43">
        <v>0</v>
      </c>
      <c r="M17" s="1">
        <v>0</v>
      </c>
      <c r="N17" s="2"/>
      <c r="O17" s="43">
        <v>11698613.530000001</v>
      </c>
      <c r="P17" s="2">
        <f t="shared" si="3"/>
        <v>119</v>
      </c>
    </row>
    <row r="18" spans="1:16" ht="12.75">
      <c r="A18" s="34">
        <v>4320</v>
      </c>
      <c r="B18" s="4" t="s">
        <v>71</v>
      </c>
      <c r="C18" s="43">
        <v>10259238.04</v>
      </c>
      <c r="D18" s="1">
        <v>0.3602526256833026</v>
      </c>
      <c r="E18" s="2">
        <f t="shared" si="0"/>
        <v>36</v>
      </c>
      <c r="F18" s="43">
        <v>14057591.97</v>
      </c>
      <c r="G18" s="1">
        <v>0.49363163211846195</v>
      </c>
      <c r="H18" s="2">
        <f t="shared" si="1"/>
        <v>105</v>
      </c>
      <c r="I18" s="43">
        <v>4161069.41</v>
      </c>
      <c r="J18" s="1">
        <v>0.1461157421982355</v>
      </c>
      <c r="K18" s="2">
        <f t="shared" si="2"/>
        <v>91</v>
      </c>
      <c r="L18" s="43">
        <v>0</v>
      </c>
      <c r="M18" s="1">
        <v>0</v>
      </c>
      <c r="N18" s="2"/>
      <c r="O18" s="43">
        <v>28477899.419999998</v>
      </c>
      <c r="P18" s="2">
        <f t="shared" si="3"/>
        <v>47</v>
      </c>
    </row>
    <row r="19" spans="1:16" ht="12.75">
      <c r="A19" s="34">
        <v>700</v>
      </c>
      <c r="B19" s="4" t="s">
        <v>8</v>
      </c>
      <c r="C19" s="43">
        <v>4218667.23</v>
      </c>
      <c r="D19" s="1">
        <v>0.19218056081529433</v>
      </c>
      <c r="E19" s="2">
        <f t="shared" si="0"/>
        <v>124</v>
      </c>
      <c r="F19" s="43">
        <v>13918531.1</v>
      </c>
      <c r="G19" s="1">
        <v>0.6340559628646308</v>
      </c>
      <c r="H19" s="2">
        <f t="shared" si="1"/>
        <v>20</v>
      </c>
      <c r="I19" s="43">
        <v>3814383.1</v>
      </c>
      <c r="J19" s="1">
        <v>0.17376347632007486</v>
      </c>
      <c r="K19" s="2">
        <f t="shared" si="2"/>
        <v>65</v>
      </c>
      <c r="L19" s="43">
        <v>0</v>
      </c>
      <c r="M19" s="1">
        <v>0</v>
      </c>
      <c r="N19" s="2"/>
      <c r="O19" s="43">
        <v>21951581.43</v>
      </c>
      <c r="P19" s="2">
        <f t="shared" si="3"/>
        <v>74</v>
      </c>
    </row>
    <row r="20" spans="1:16" ht="12.75">
      <c r="A20" s="34">
        <v>4520</v>
      </c>
      <c r="B20" s="4" t="s">
        <v>75</v>
      </c>
      <c r="C20" s="43">
        <v>15462567.8</v>
      </c>
      <c r="D20" s="1">
        <v>0.40925309729207066</v>
      </c>
      <c r="E20" s="2">
        <f t="shared" si="0"/>
        <v>16</v>
      </c>
      <c r="F20" s="43">
        <v>15639009.72</v>
      </c>
      <c r="G20" s="1">
        <v>0.41392304624143983</v>
      </c>
      <c r="H20" s="2">
        <f t="shared" si="1"/>
        <v>136</v>
      </c>
      <c r="I20" s="43">
        <v>6671558.72</v>
      </c>
      <c r="J20" s="1">
        <v>0.1765784380215246</v>
      </c>
      <c r="K20" s="2">
        <f t="shared" si="2"/>
        <v>62</v>
      </c>
      <c r="L20" s="43">
        <v>9272.5</v>
      </c>
      <c r="M20" s="1">
        <v>0.0002454184449649252</v>
      </c>
      <c r="N20" s="2">
        <f>RANK(M20,$M$8:$M$151)</f>
        <v>7</v>
      </c>
      <c r="O20" s="43">
        <v>37782408.74</v>
      </c>
      <c r="P20" s="2">
        <f t="shared" si="3"/>
        <v>31</v>
      </c>
    </row>
    <row r="21" spans="1:16" ht="12.75">
      <c r="A21" s="34">
        <v>800</v>
      </c>
      <c r="B21" s="4" t="s">
        <v>9</v>
      </c>
      <c r="C21" s="43">
        <v>2499371.66</v>
      </c>
      <c r="D21" s="1">
        <v>0.265014712995031</v>
      </c>
      <c r="E21" s="2">
        <f t="shared" si="0"/>
        <v>84</v>
      </c>
      <c r="F21" s="43">
        <v>5008733.95</v>
      </c>
      <c r="G21" s="1">
        <v>0.5310887578151213</v>
      </c>
      <c r="H21" s="2">
        <f t="shared" si="1"/>
        <v>77</v>
      </c>
      <c r="I21" s="43">
        <v>1922961.94</v>
      </c>
      <c r="J21" s="1">
        <v>0.20389652918984763</v>
      </c>
      <c r="K21" s="2">
        <f t="shared" si="2"/>
        <v>31</v>
      </c>
      <c r="L21" s="43">
        <v>0</v>
      </c>
      <c r="M21" s="1">
        <v>0</v>
      </c>
      <c r="N21" s="2"/>
      <c r="O21" s="43">
        <v>9431067.55</v>
      </c>
      <c r="P21" s="2">
        <f t="shared" si="3"/>
        <v>130</v>
      </c>
    </row>
    <row r="22" spans="1:16" ht="12.75">
      <c r="A22" s="34">
        <v>900</v>
      </c>
      <c r="B22" s="4" t="s">
        <v>10</v>
      </c>
      <c r="C22" s="43">
        <v>705648.75</v>
      </c>
      <c r="D22" s="1">
        <v>0.15779893590486804</v>
      </c>
      <c r="E22" s="2">
        <f t="shared" si="0"/>
        <v>136</v>
      </c>
      <c r="F22" s="43">
        <v>2897685.15</v>
      </c>
      <c r="G22" s="1">
        <v>0.6479875905077958</v>
      </c>
      <c r="H22" s="2">
        <f t="shared" si="1"/>
        <v>11</v>
      </c>
      <c r="I22" s="43">
        <v>868488.08</v>
      </c>
      <c r="J22" s="1">
        <v>0.19421347358733634</v>
      </c>
      <c r="K22" s="2">
        <f t="shared" si="2"/>
        <v>45</v>
      </c>
      <c r="L22" s="43">
        <v>0</v>
      </c>
      <c r="M22" s="1">
        <v>0</v>
      </c>
      <c r="N22" s="2"/>
      <c r="O22" s="43">
        <v>4471821.9799999995</v>
      </c>
      <c r="P22" s="2">
        <f t="shared" si="3"/>
        <v>142</v>
      </c>
    </row>
    <row r="23" spans="1:16" ht="12.75">
      <c r="A23" s="34">
        <v>1000</v>
      </c>
      <c r="B23" s="4" t="s">
        <v>13</v>
      </c>
      <c r="C23" s="43">
        <v>10087780.6</v>
      </c>
      <c r="D23" s="1">
        <v>0.5163005456777746</v>
      </c>
      <c r="E23" s="2">
        <f t="shared" si="0"/>
        <v>3</v>
      </c>
      <c r="F23" s="43">
        <v>7209565.43</v>
      </c>
      <c r="G23" s="1">
        <v>0.3689912294096305</v>
      </c>
      <c r="H23" s="2">
        <f t="shared" si="1"/>
        <v>142</v>
      </c>
      <c r="I23" s="43">
        <v>2241236.07</v>
      </c>
      <c r="J23" s="1">
        <v>0.11470822491259484</v>
      </c>
      <c r="K23" s="2">
        <f t="shared" si="2"/>
        <v>121</v>
      </c>
      <c r="L23" s="43">
        <v>0</v>
      </c>
      <c r="M23" s="1">
        <v>0</v>
      </c>
      <c r="N23" s="2"/>
      <c r="O23" s="43">
        <v>19538582.1</v>
      </c>
      <c r="P23" s="2">
        <f t="shared" si="3"/>
        <v>82</v>
      </c>
    </row>
    <row r="24" spans="1:16" ht="12.75">
      <c r="A24" s="34">
        <v>1100</v>
      </c>
      <c r="B24" s="4" t="s">
        <v>14</v>
      </c>
      <c r="C24" s="43">
        <v>5332988.51</v>
      </c>
      <c r="D24" s="1">
        <v>0.30846345504398576</v>
      </c>
      <c r="E24" s="2">
        <f t="shared" si="0"/>
        <v>54</v>
      </c>
      <c r="F24" s="43">
        <v>7609980.58</v>
      </c>
      <c r="G24" s="1">
        <v>0.4401661278892264</v>
      </c>
      <c r="H24" s="2">
        <f t="shared" si="1"/>
        <v>129</v>
      </c>
      <c r="I24" s="43">
        <v>4345913.67</v>
      </c>
      <c r="J24" s="1">
        <v>0.251370417066788</v>
      </c>
      <c r="K24" s="2">
        <f t="shared" si="2"/>
        <v>13</v>
      </c>
      <c r="L24" s="43">
        <v>0</v>
      </c>
      <c r="M24" s="1">
        <v>0</v>
      </c>
      <c r="N24" s="2"/>
      <c r="O24" s="43">
        <v>17288882.759999998</v>
      </c>
      <c r="P24" s="2">
        <f t="shared" si="3"/>
        <v>89</v>
      </c>
    </row>
    <row r="25" spans="1:16" ht="12.75">
      <c r="A25" s="34">
        <v>1420</v>
      </c>
      <c r="B25" s="4" t="s">
        <v>19</v>
      </c>
      <c r="C25" s="43">
        <v>4530362.19</v>
      </c>
      <c r="D25" s="1">
        <v>0.14820173229440342</v>
      </c>
      <c r="E25" s="2">
        <f t="shared" si="0"/>
        <v>139</v>
      </c>
      <c r="F25" s="43">
        <v>16411790.23</v>
      </c>
      <c r="G25" s="1">
        <v>0.5368788719602053</v>
      </c>
      <c r="H25" s="2">
        <f t="shared" si="1"/>
        <v>74</v>
      </c>
      <c r="I25" s="43">
        <v>9626735.81</v>
      </c>
      <c r="J25" s="1">
        <v>0.31491939574539113</v>
      </c>
      <c r="K25" s="2">
        <f t="shared" si="2"/>
        <v>2</v>
      </c>
      <c r="L25" s="43">
        <v>0</v>
      </c>
      <c r="M25" s="1">
        <v>0</v>
      </c>
      <c r="N25" s="2"/>
      <c r="O25" s="43">
        <v>30568888.230000004</v>
      </c>
      <c r="P25" s="2">
        <f t="shared" si="3"/>
        <v>41</v>
      </c>
    </row>
    <row r="26" spans="1:16" ht="12.75">
      <c r="A26" s="34">
        <v>614</v>
      </c>
      <c r="B26" s="4" t="s">
        <v>7</v>
      </c>
      <c r="C26" s="43">
        <v>10298142.09</v>
      </c>
      <c r="D26" s="1">
        <v>0.29838761153895127</v>
      </c>
      <c r="E26" s="2">
        <f t="shared" si="0"/>
        <v>60</v>
      </c>
      <c r="F26" s="43">
        <v>17468059.49</v>
      </c>
      <c r="G26" s="1">
        <v>0.5061352333158</v>
      </c>
      <c r="H26" s="2">
        <f t="shared" si="1"/>
        <v>93</v>
      </c>
      <c r="I26" s="43">
        <v>6732903.29</v>
      </c>
      <c r="J26" s="1">
        <v>0.19508518273181516</v>
      </c>
      <c r="K26" s="2">
        <f t="shared" si="2"/>
        <v>43</v>
      </c>
      <c r="L26" s="43">
        <v>13528</v>
      </c>
      <c r="M26" s="1">
        <v>0.000391972413433551</v>
      </c>
      <c r="N26" s="2">
        <f>RANK(M26,$M$8:$M$151)</f>
        <v>5</v>
      </c>
      <c r="O26" s="43">
        <v>34512632.87</v>
      </c>
      <c r="P26" s="2">
        <f t="shared" si="3"/>
        <v>36</v>
      </c>
    </row>
    <row r="27" spans="1:16" ht="12.75">
      <c r="A27" s="34">
        <v>2521</v>
      </c>
      <c r="B27" s="4" t="s">
        <v>41</v>
      </c>
      <c r="C27" s="43">
        <v>17525271.12</v>
      </c>
      <c r="D27" s="1">
        <v>0.3909305267476993</v>
      </c>
      <c r="E27" s="2">
        <f t="shared" si="0"/>
        <v>23</v>
      </c>
      <c r="F27" s="43">
        <v>23383970.49</v>
      </c>
      <c r="G27" s="1">
        <v>0.5216186293789191</v>
      </c>
      <c r="H27" s="2">
        <f t="shared" si="1"/>
        <v>82</v>
      </c>
      <c r="I27" s="43">
        <v>3920389.03</v>
      </c>
      <c r="J27" s="1">
        <v>0.0874508438733815</v>
      </c>
      <c r="K27" s="2">
        <f t="shared" si="2"/>
        <v>139</v>
      </c>
      <c r="L27" s="43">
        <v>0</v>
      </c>
      <c r="M27" s="1">
        <v>0</v>
      </c>
      <c r="N27" s="2"/>
      <c r="O27" s="43">
        <v>44829630.64</v>
      </c>
      <c r="P27" s="2">
        <f t="shared" si="3"/>
        <v>24</v>
      </c>
    </row>
    <row r="28" spans="1:16" ht="12.75">
      <c r="A28" s="34">
        <v>1402</v>
      </c>
      <c r="B28" s="4" t="s">
        <v>18</v>
      </c>
      <c r="C28" s="43">
        <v>875065.12</v>
      </c>
      <c r="D28" s="1">
        <v>0.26152221475748916</v>
      </c>
      <c r="E28" s="2">
        <f t="shared" si="0"/>
        <v>86</v>
      </c>
      <c r="F28" s="43">
        <v>1330800.3</v>
      </c>
      <c r="G28" s="1">
        <v>0.39772336241208084</v>
      </c>
      <c r="H28" s="2">
        <f t="shared" si="1"/>
        <v>138</v>
      </c>
      <c r="I28" s="43">
        <v>1140179.66</v>
      </c>
      <c r="J28" s="1">
        <v>0.34075442283042995</v>
      </c>
      <c r="K28" s="2">
        <f t="shared" si="2"/>
        <v>1</v>
      </c>
      <c r="L28" s="43">
        <v>0</v>
      </c>
      <c r="M28" s="1">
        <v>0</v>
      </c>
      <c r="N28" s="2"/>
      <c r="O28" s="43">
        <v>3346045.08</v>
      </c>
      <c r="P28" s="2">
        <f t="shared" si="3"/>
        <v>144</v>
      </c>
    </row>
    <row r="29" spans="1:16" ht="12.75">
      <c r="A29" s="34">
        <v>1400</v>
      </c>
      <c r="B29" s="4" t="s">
        <v>17</v>
      </c>
      <c r="C29" s="43">
        <v>5635936.27</v>
      </c>
      <c r="D29" s="1">
        <v>0.33793326892749664</v>
      </c>
      <c r="E29" s="2">
        <f t="shared" si="0"/>
        <v>43</v>
      </c>
      <c r="F29" s="43">
        <v>7987306.73</v>
      </c>
      <c r="G29" s="1">
        <v>0.4789224973254522</v>
      </c>
      <c r="H29" s="2">
        <f t="shared" si="1"/>
        <v>111</v>
      </c>
      <c r="I29" s="43">
        <v>3054417.32</v>
      </c>
      <c r="J29" s="1">
        <v>0.18314423374705113</v>
      </c>
      <c r="K29" s="2">
        <f t="shared" si="2"/>
        <v>54</v>
      </c>
      <c r="L29" s="43">
        <v>0</v>
      </c>
      <c r="M29" s="1">
        <v>0</v>
      </c>
      <c r="N29" s="2"/>
      <c r="O29" s="43">
        <v>16677660.32</v>
      </c>
      <c r="P29" s="2">
        <f t="shared" si="3"/>
        <v>95</v>
      </c>
    </row>
    <row r="30" spans="1:16" ht="12.75">
      <c r="A30" s="34">
        <v>8111</v>
      </c>
      <c r="B30" s="4" t="s">
        <v>135</v>
      </c>
      <c r="C30" s="43">
        <v>1686899.92</v>
      </c>
      <c r="D30" s="1">
        <v>0.26668921807707224</v>
      </c>
      <c r="E30" s="2">
        <f t="shared" si="0"/>
        <v>81</v>
      </c>
      <c r="F30" s="43">
        <v>3226258.71</v>
      </c>
      <c r="G30" s="1">
        <v>0.5100530283291754</v>
      </c>
      <c r="H30" s="2">
        <f t="shared" si="1"/>
        <v>89</v>
      </c>
      <c r="I30" s="43">
        <v>1412181.15</v>
      </c>
      <c r="J30" s="1">
        <v>0.2232577535937524</v>
      </c>
      <c r="K30" s="2">
        <f t="shared" si="2"/>
        <v>23</v>
      </c>
      <c r="L30" s="43">
        <v>0</v>
      </c>
      <c r="M30" s="1">
        <v>0</v>
      </c>
      <c r="N30" s="2"/>
      <c r="O30" s="43">
        <v>6325339.779999999</v>
      </c>
      <c r="P30" s="2">
        <f t="shared" si="3"/>
        <v>137</v>
      </c>
    </row>
    <row r="31" spans="1:16" ht="12.75">
      <c r="A31" s="34">
        <v>4620</v>
      </c>
      <c r="B31" s="4" t="s">
        <v>77</v>
      </c>
      <c r="C31" s="43">
        <v>5397082.51</v>
      </c>
      <c r="D31" s="1">
        <v>0.31459009506387287</v>
      </c>
      <c r="E31" s="2">
        <f t="shared" si="0"/>
        <v>52</v>
      </c>
      <c r="F31" s="43">
        <v>9069963.84</v>
      </c>
      <c r="G31" s="1">
        <v>0.5286783704649143</v>
      </c>
      <c r="H31" s="2">
        <f t="shared" si="1"/>
        <v>78</v>
      </c>
      <c r="I31" s="43">
        <v>2688873.67</v>
      </c>
      <c r="J31" s="1">
        <v>0.15673153447121282</v>
      </c>
      <c r="K31" s="2">
        <f t="shared" si="2"/>
        <v>83</v>
      </c>
      <c r="L31" s="43">
        <v>0</v>
      </c>
      <c r="M31" s="1">
        <v>0</v>
      </c>
      <c r="N31" s="2"/>
      <c r="O31" s="43">
        <v>17155920.02</v>
      </c>
      <c r="P31" s="2">
        <f t="shared" si="3"/>
        <v>92</v>
      </c>
    </row>
    <row r="32" spans="1:16" ht="12.75">
      <c r="A32" s="34">
        <v>4420</v>
      </c>
      <c r="B32" s="4" t="s">
        <v>73</v>
      </c>
      <c r="C32" s="43">
        <v>13159713.65</v>
      </c>
      <c r="D32" s="1">
        <v>0.29899998216094575</v>
      </c>
      <c r="E32" s="2">
        <f t="shared" si="0"/>
        <v>59</v>
      </c>
      <c r="F32" s="43">
        <v>21551466.88</v>
      </c>
      <c r="G32" s="1">
        <v>0.4896678137568907</v>
      </c>
      <c r="H32" s="2">
        <f t="shared" si="1"/>
        <v>106</v>
      </c>
      <c r="I32" s="43">
        <v>9301242.33</v>
      </c>
      <c r="J32" s="1">
        <v>0.21133220408216355</v>
      </c>
      <c r="K32" s="2">
        <f t="shared" si="2"/>
        <v>29</v>
      </c>
      <c r="L32" s="43">
        <v>0</v>
      </c>
      <c r="M32" s="1">
        <v>0</v>
      </c>
      <c r="N32" s="2"/>
      <c r="O32" s="43">
        <v>44012422.86</v>
      </c>
      <c r="P32" s="2">
        <f t="shared" si="3"/>
        <v>25</v>
      </c>
    </row>
    <row r="33" spans="1:16" ht="12.75">
      <c r="A33" s="34">
        <v>1500</v>
      </c>
      <c r="B33" s="4" t="s">
        <v>20</v>
      </c>
      <c r="C33" s="43">
        <v>4319143.97</v>
      </c>
      <c r="D33" s="1">
        <v>0.19734369185253078</v>
      </c>
      <c r="E33" s="2">
        <f t="shared" si="0"/>
        <v>123</v>
      </c>
      <c r="F33" s="43">
        <v>13448902.37</v>
      </c>
      <c r="G33" s="1">
        <v>0.614486588892301</v>
      </c>
      <c r="H33" s="2">
        <f t="shared" si="1"/>
        <v>27</v>
      </c>
      <c r="I33" s="43">
        <v>4118358.69</v>
      </c>
      <c r="J33" s="1">
        <v>0.18816971925516812</v>
      </c>
      <c r="K33" s="2">
        <f t="shared" si="2"/>
        <v>48</v>
      </c>
      <c r="L33" s="43">
        <v>0</v>
      </c>
      <c r="M33" s="1">
        <v>0</v>
      </c>
      <c r="N33" s="2"/>
      <c r="O33" s="43">
        <v>21886405.03</v>
      </c>
      <c r="P33" s="2">
        <f t="shared" si="3"/>
        <v>75</v>
      </c>
    </row>
    <row r="34" spans="1:16" ht="12.75">
      <c r="A34" s="34">
        <v>220</v>
      </c>
      <c r="B34" s="4" t="s">
        <v>2</v>
      </c>
      <c r="C34" s="43">
        <v>5576480.57</v>
      </c>
      <c r="D34" s="1">
        <v>0.23157233249858455</v>
      </c>
      <c r="E34" s="2">
        <f t="shared" si="0"/>
        <v>108</v>
      </c>
      <c r="F34" s="43">
        <v>14543033.95</v>
      </c>
      <c r="G34" s="1">
        <v>0.6039228956566781</v>
      </c>
      <c r="H34" s="2">
        <f t="shared" si="1"/>
        <v>35</v>
      </c>
      <c r="I34" s="43">
        <v>3961430.34</v>
      </c>
      <c r="J34" s="1">
        <v>0.16450477184473733</v>
      </c>
      <c r="K34" s="2">
        <f t="shared" si="2"/>
        <v>76</v>
      </c>
      <c r="L34" s="43">
        <v>0</v>
      </c>
      <c r="M34" s="1">
        <v>0</v>
      </c>
      <c r="N34" s="2"/>
      <c r="O34" s="43">
        <v>24080944.86</v>
      </c>
      <c r="P34" s="2">
        <f t="shared" si="3"/>
        <v>63</v>
      </c>
    </row>
    <row r="35" spans="1:16" ht="12.75">
      <c r="A35" s="34">
        <v>1600</v>
      </c>
      <c r="B35" s="4" t="s">
        <v>22</v>
      </c>
      <c r="C35" s="43">
        <v>8028287.45</v>
      </c>
      <c r="D35" s="1">
        <v>0.2891460228123167</v>
      </c>
      <c r="E35" s="2">
        <f t="shared" si="0"/>
        <v>65</v>
      </c>
      <c r="F35" s="43">
        <v>14774693.23</v>
      </c>
      <c r="G35" s="1">
        <v>0.5321239196195648</v>
      </c>
      <c r="H35" s="2">
        <f t="shared" si="1"/>
        <v>76</v>
      </c>
      <c r="I35" s="43">
        <v>4962531.61</v>
      </c>
      <c r="J35" s="1">
        <v>0.17873005756811847</v>
      </c>
      <c r="K35" s="2">
        <f t="shared" si="2"/>
        <v>60</v>
      </c>
      <c r="L35" s="43">
        <v>0</v>
      </c>
      <c r="M35" s="1">
        <v>0</v>
      </c>
      <c r="N35" s="2"/>
      <c r="O35" s="43">
        <v>27765512.29</v>
      </c>
      <c r="P35" s="2">
        <f t="shared" si="3"/>
        <v>50</v>
      </c>
    </row>
    <row r="36" spans="1:16" ht="12.75">
      <c r="A36" s="34">
        <v>1700</v>
      </c>
      <c r="B36" s="4" t="s">
        <v>23</v>
      </c>
      <c r="C36" s="43">
        <v>95087218.09</v>
      </c>
      <c r="D36" s="1">
        <v>0.34689468449040806</v>
      </c>
      <c r="E36" s="2">
        <f t="shared" si="0"/>
        <v>40</v>
      </c>
      <c r="F36" s="43">
        <v>156240136.74</v>
      </c>
      <c r="G36" s="1">
        <v>0.5699911515747712</v>
      </c>
      <c r="H36" s="2">
        <f t="shared" si="1"/>
        <v>52</v>
      </c>
      <c r="I36" s="43">
        <v>22782403.38</v>
      </c>
      <c r="J36" s="1">
        <v>0.08311416393482067</v>
      </c>
      <c r="K36" s="2">
        <f t="shared" si="2"/>
        <v>141</v>
      </c>
      <c r="L36" s="43">
        <v>0</v>
      </c>
      <c r="M36" s="1">
        <v>0</v>
      </c>
      <c r="N36" s="2"/>
      <c r="O36" s="43">
        <v>274109758.21000004</v>
      </c>
      <c r="P36" s="2">
        <f t="shared" si="3"/>
        <v>2</v>
      </c>
    </row>
    <row r="37" spans="1:16" ht="12.75">
      <c r="A37" s="34">
        <v>2620</v>
      </c>
      <c r="B37" s="4" t="s">
        <v>43</v>
      </c>
      <c r="C37" s="43">
        <v>591072.11</v>
      </c>
      <c r="D37" s="1">
        <v>0.12124617185763707</v>
      </c>
      <c r="E37" s="2">
        <f t="shared" si="0"/>
        <v>144</v>
      </c>
      <c r="F37" s="43">
        <v>3019885.74</v>
      </c>
      <c r="G37" s="1">
        <v>0.6194668623807467</v>
      </c>
      <c r="H37" s="2">
        <f t="shared" si="1"/>
        <v>26</v>
      </c>
      <c r="I37" s="43">
        <v>1264017.59</v>
      </c>
      <c r="J37" s="1">
        <v>0.2592869657616162</v>
      </c>
      <c r="K37" s="2">
        <f t="shared" si="2"/>
        <v>12</v>
      </c>
      <c r="L37" s="43">
        <v>0</v>
      </c>
      <c r="M37" s="1">
        <v>0</v>
      </c>
      <c r="N37" s="2"/>
      <c r="O37" s="43">
        <v>4874975.44</v>
      </c>
      <c r="P37" s="2">
        <f t="shared" si="3"/>
        <v>141</v>
      </c>
    </row>
    <row r="38" spans="1:16" ht="12.75">
      <c r="A38" s="34">
        <v>3111</v>
      </c>
      <c r="B38" s="4" t="s">
        <v>50</v>
      </c>
      <c r="C38" s="43">
        <v>5182166.81</v>
      </c>
      <c r="D38" s="1">
        <v>0.43382683372992803</v>
      </c>
      <c r="E38" s="2">
        <f t="shared" si="0"/>
        <v>11</v>
      </c>
      <c r="F38" s="43">
        <v>4766398.86</v>
      </c>
      <c r="G38" s="1">
        <v>0.3990206802562843</v>
      </c>
      <c r="H38" s="2">
        <f t="shared" si="1"/>
        <v>137</v>
      </c>
      <c r="I38" s="43">
        <v>1996677.01</v>
      </c>
      <c r="J38" s="1">
        <v>0.1671524860137877</v>
      </c>
      <c r="K38" s="2">
        <f t="shared" si="2"/>
        <v>72</v>
      </c>
      <c r="L38" s="43">
        <v>0</v>
      </c>
      <c r="M38" s="1">
        <v>0</v>
      </c>
      <c r="N38" s="2"/>
      <c r="O38" s="43">
        <v>11945242.68</v>
      </c>
      <c r="P38" s="2">
        <f t="shared" si="3"/>
        <v>117</v>
      </c>
    </row>
    <row r="39" spans="1:16" ht="12.75">
      <c r="A39" s="34">
        <v>6811</v>
      </c>
      <c r="B39" s="4" t="s">
        <v>115</v>
      </c>
      <c r="C39" s="43">
        <v>1970272.76</v>
      </c>
      <c r="D39" s="1">
        <v>0.18648310695384887</v>
      </c>
      <c r="E39" s="2">
        <f t="shared" si="0"/>
        <v>131</v>
      </c>
      <c r="F39" s="43">
        <v>6818811.92</v>
      </c>
      <c r="G39" s="1">
        <v>0.6453894396710532</v>
      </c>
      <c r="H39" s="2">
        <f t="shared" si="1"/>
        <v>14</v>
      </c>
      <c r="I39" s="43">
        <v>1776337.53</v>
      </c>
      <c r="J39" s="1">
        <v>0.16812745337509802</v>
      </c>
      <c r="K39" s="2">
        <f t="shared" si="2"/>
        <v>71</v>
      </c>
      <c r="L39" s="43">
        <v>0</v>
      </c>
      <c r="M39" s="1">
        <v>0</v>
      </c>
      <c r="N39" s="2"/>
      <c r="O39" s="43">
        <v>10565422.209999999</v>
      </c>
      <c r="P39" s="2">
        <f t="shared" si="3"/>
        <v>124</v>
      </c>
    </row>
    <row r="40" spans="1:16" ht="12.75">
      <c r="A40" s="34">
        <v>1211</v>
      </c>
      <c r="B40" s="4" t="s">
        <v>15</v>
      </c>
      <c r="C40" s="43">
        <v>3314560.03</v>
      </c>
      <c r="D40" s="1">
        <v>0.37566968808658013</v>
      </c>
      <c r="E40" s="2">
        <f t="shared" si="0"/>
        <v>28</v>
      </c>
      <c r="F40" s="43">
        <v>4730810.56</v>
      </c>
      <c r="G40" s="1">
        <v>0.5361864354201783</v>
      </c>
      <c r="H40" s="2">
        <f t="shared" si="1"/>
        <v>75</v>
      </c>
      <c r="I40" s="43">
        <v>777699.61</v>
      </c>
      <c r="J40" s="1">
        <v>0.08814387649324155</v>
      </c>
      <c r="K40" s="2">
        <f t="shared" si="2"/>
        <v>138</v>
      </c>
      <c r="L40" s="43">
        <v>0</v>
      </c>
      <c r="M40" s="1">
        <v>0</v>
      </c>
      <c r="N40" s="2"/>
      <c r="O40" s="43">
        <v>8823070.2</v>
      </c>
      <c r="P40" s="2">
        <f t="shared" si="3"/>
        <v>132</v>
      </c>
    </row>
    <row r="41" spans="1:16" ht="12.75">
      <c r="A41" s="34">
        <v>6220</v>
      </c>
      <c r="B41" s="4" t="s">
        <v>110</v>
      </c>
      <c r="C41" s="43">
        <v>4924633.7</v>
      </c>
      <c r="D41" s="1">
        <v>0.3279548548025445</v>
      </c>
      <c r="E41" s="2">
        <f t="shared" si="0"/>
        <v>49</v>
      </c>
      <c r="F41" s="43">
        <v>7489009.81</v>
      </c>
      <c r="G41" s="1">
        <v>0.49872889527872516</v>
      </c>
      <c r="H41" s="2">
        <f t="shared" si="1"/>
        <v>97</v>
      </c>
      <c r="I41" s="43">
        <v>2588575.95</v>
      </c>
      <c r="J41" s="1">
        <v>0.17238562328556714</v>
      </c>
      <c r="K41" s="2">
        <f t="shared" si="2"/>
        <v>67</v>
      </c>
      <c r="L41" s="43">
        <v>13974.47</v>
      </c>
      <c r="M41" s="1">
        <v>0.0009306266331630946</v>
      </c>
      <c r="N41" s="2">
        <f>RANK(M41,$M$8:$M$151)</f>
        <v>2</v>
      </c>
      <c r="O41" s="43">
        <v>15016193.930000002</v>
      </c>
      <c r="P41" s="2">
        <f t="shared" si="3"/>
        <v>104</v>
      </c>
    </row>
    <row r="42" spans="1:16" ht="12.75">
      <c r="A42" s="34">
        <v>1802</v>
      </c>
      <c r="B42" s="4" t="s">
        <v>25</v>
      </c>
      <c r="C42" s="43">
        <v>2263909.55</v>
      </c>
      <c r="D42" s="1">
        <v>0.3766588197658048</v>
      </c>
      <c r="E42" s="2">
        <f t="shared" si="0"/>
        <v>27</v>
      </c>
      <c r="F42" s="43">
        <v>3070898.1</v>
      </c>
      <c r="G42" s="1">
        <v>0.5109218493146302</v>
      </c>
      <c r="H42" s="2">
        <f t="shared" si="1"/>
        <v>88</v>
      </c>
      <c r="I42" s="43">
        <v>675696.9</v>
      </c>
      <c r="J42" s="1">
        <v>0.11241933091956481</v>
      </c>
      <c r="K42" s="2">
        <f t="shared" si="2"/>
        <v>124</v>
      </c>
      <c r="L42" s="43">
        <v>0</v>
      </c>
      <c r="M42" s="1">
        <v>0</v>
      </c>
      <c r="N42" s="2"/>
      <c r="O42" s="43">
        <v>6010504.550000001</v>
      </c>
      <c r="P42" s="2">
        <f t="shared" si="3"/>
        <v>139</v>
      </c>
    </row>
    <row r="43" spans="1:16" ht="12.75">
      <c r="A43" s="34">
        <v>1800</v>
      </c>
      <c r="B43" s="4" t="s">
        <v>24</v>
      </c>
      <c r="C43" s="43">
        <v>7951610.92</v>
      </c>
      <c r="D43" s="1">
        <v>0.3322469340927965</v>
      </c>
      <c r="E43" s="2">
        <f t="shared" si="0"/>
        <v>47</v>
      </c>
      <c r="F43" s="43">
        <v>11891241.67</v>
      </c>
      <c r="G43" s="1">
        <v>0.49685889150798707</v>
      </c>
      <c r="H43" s="2">
        <f t="shared" si="1"/>
        <v>99</v>
      </c>
      <c r="I43" s="43">
        <v>4089982.01</v>
      </c>
      <c r="J43" s="1">
        <v>0.17089417439921636</v>
      </c>
      <c r="K43" s="2">
        <f t="shared" si="2"/>
        <v>68</v>
      </c>
      <c r="L43" s="43">
        <v>0</v>
      </c>
      <c r="M43" s="1">
        <v>0</v>
      </c>
      <c r="N43" s="2"/>
      <c r="O43" s="43">
        <v>23932834.6</v>
      </c>
      <c r="P43" s="2">
        <f t="shared" si="3"/>
        <v>64</v>
      </c>
    </row>
    <row r="44" spans="1:16" ht="12.75">
      <c r="A44" s="34">
        <v>1900</v>
      </c>
      <c r="B44" s="4" t="s">
        <v>28</v>
      </c>
      <c r="C44" s="43">
        <v>3355594.8</v>
      </c>
      <c r="D44" s="1">
        <v>0.24745543412057314</v>
      </c>
      <c r="E44" s="2">
        <f t="shared" si="0"/>
        <v>98</v>
      </c>
      <c r="F44" s="43">
        <v>7553389.67</v>
      </c>
      <c r="G44" s="1">
        <v>0.557018183444468</v>
      </c>
      <c r="H44" s="2">
        <f t="shared" si="1"/>
        <v>61</v>
      </c>
      <c r="I44" s="43">
        <v>2651416.06</v>
      </c>
      <c r="J44" s="1">
        <v>0.19552638243495896</v>
      </c>
      <c r="K44" s="2">
        <f t="shared" si="2"/>
        <v>41</v>
      </c>
      <c r="L44" s="43">
        <v>0</v>
      </c>
      <c r="M44" s="1">
        <v>0</v>
      </c>
      <c r="N44" s="2"/>
      <c r="O44" s="43">
        <v>13560400.53</v>
      </c>
      <c r="P44" s="2">
        <f t="shared" si="3"/>
        <v>110</v>
      </c>
    </row>
    <row r="45" spans="1:16" ht="12.75">
      <c r="A45" s="34">
        <v>2000</v>
      </c>
      <c r="B45" s="4" t="s">
        <v>29</v>
      </c>
      <c r="C45" s="43">
        <v>7365424.33</v>
      </c>
      <c r="D45" s="1">
        <v>0.2235281580547253</v>
      </c>
      <c r="E45" s="2">
        <f t="shared" si="0"/>
        <v>113</v>
      </c>
      <c r="F45" s="43">
        <v>21012404.5</v>
      </c>
      <c r="G45" s="1">
        <v>0.6376909005846539</v>
      </c>
      <c r="H45" s="2">
        <f t="shared" si="1"/>
        <v>18</v>
      </c>
      <c r="I45" s="43">
        <v>4572938.51</v>
      </c>
      <c r="J45" s="1">
        <v>0.13878094136062083</v>
      </c>
      <c r="K45" s="2">
        <f t="shared" si="2"/>
        <v>100</v>
      </c>
      <c r="L45" s="43">
        <v>0</v>
      </c>
      <c r="M45" s="1">
        <v>0</v>
      </c>
      <c r="N45" s="2"/>
      <c r="O45" s="43">
        <v>32950767.339999996</v>
      </c>
      <c r="P45" s="2">
        <f t="shared" si="3"/>
        <v>38</v>
      </c>
    </row>
    <row r="46" spans="1:16" ht="12.75">
      <c r="A46" s="34">
        <v>2100</v>
      </c>
      <c r="B46" s="4" t="s">
        <v>30</v>
      </c>
      <c r="C46" s="43">
        <v>4763093.16</v>
      </c>
      <c r="D46" s="1">
        <v>0.26837056726050174</v>
      </c>
      <c r="E46" s="2">
        <f t="shared" si="0"/>
        <v>77</v>
      </c>
      <c r="F46" s="43">
        <v>10473005.45</v>
      </c>
      <c r="G46" s="1">
        <v>0.5900884822372078</v>
      </c>
      <c r="H46" s="2">
        <f t="shared" si="1"/>
        <v>39</v>
      </c>
      <c r="I46" s="43">
        <v>2512096.39</v>
      </c>
      <c r="J46" s="1">
        <v>0.1415409505022905</v>
      </c>
      <c r="K46" s="2">
        <f t="shared" si="2"/>
        <v>94</v>
      </c>
      <c r="L46" s="43">
        <v>0</v>
      </c>
      <c r="M46" s="1">
        <v>0</v>
      </c>
      <c r="N46" s="2"/>
      <c r="O46" s="43">
        <v>17748195</v>
      </c>
      <c r="P46" s="2">
        <f t="shared" si="3"/>
        <v>88</v>
      </c>
    </row>
    <row r="47" spans="1:16" ht="12.75">
      <c r="A47" s="34">
        <v>7620</v>
      </c>
      <c r="B47" s="4" t="s">
        <v>130</v>
      </c>
      <c r="C47" s="43">
        <v>11331859.21</v>
      </c>
      <c r="D47" s="1">
        <v>0.22988622525633037</v>
      </c>
      <c r="E47" s="2">
        <f t="shared" si="0"/>
        <v>109</v>
      </c>
      <c r="F47" s="43">
        <v>27380670.82</v>
      </c>
      <c r="G47" s="1">
        <v>0.555463930776806</v>
      </c>
      <c r="H47" s="2">
        <f t="shared" si="1"/>
        <v>64</v>
      </c>
      <c r="I47" s="43">
        <v>10579307.13</v>
      </c>
      <c r="J47" s="1">
        <v>0.21461941389078393</v>
      </c>
      <c r="K47" s="2">
        <f t="shared" si="2"/>
        <v>27</v>
      </c>
      <c r="L47" s="43">
        <v>1500</v>
      </c>
      <c r="M47" s="1">
        <v>3.0430076079677617E-05</v>
      </c>
      <c r="N47" s="2">
        <f>RANK(M47,$M$8:$M$151)</f>
        <v>12</v>
      </c>
      <c r="O47" s="43">
        <v>49293337.160000004</v>
      </c>
      <c r="P47" s="2">
        <f t="shared" si="3"/>
        <v>23</v>
      </c>
    </row>
    <row r="48" spans="1:16" ht="12.75">
      <c r="A48" s="34">
        <v>4220</v>
      </c>
      <c r="B48" s="4" t="s">
        <v>69</v>
      </c>
      <c r="C48" s="43">
        <v>5969440.6</v>
      </c>
      <c r="D48" s="1">
        <v>0.21899181616082922</v>
      </c>
      <c r="E48" s="2">
        <f t="shared" si="0"/>
        <v>115</v>
      </c>
      <c r="F48" s="43">
        <v>13962132.9</v>
      </c>
      <c r="G48" s="1">
        <v>0.5122075996953325</v>
      </c>
      <c r="H48" s="2">
        <f t="shared" si="1"/>
        <v>85</v>
      </c>
      <c r="I48" s="43">
        <v>7327164.77</v>
      </c>
      <c r="J48" s="1">
        <v>0.2688005841438383</v>
      </c>
      <c r="K48" s="2">
        <f t="shared" si="2"/>
        <v>7</v>
      </c>
      <c r="L48" s="43">
        <v>0</v>
      </c>
      <c r="M48" s="1">
        <v>0</v>
      </c>
      <c r="N48" s="2"/>
      <c r="O48" s="43">
        <v>27258738.27</v>
      </c>
      <c r="P48" s="2">
        <f t="shared" si="3"/>
        <v>53</v>
      </c>
    </row>
    <row r="49" spans="1:16" ht="12.75">
      <c r="A49" s="34">
        <v>2220</v>
      </c>
      <c r="B49" s="4" t="s">
        <v>31</v>
      </c>
      <c r="C49" s="43">
        <v>8597891.58</v>
      </c>
      <c r="D49" s="1">
        <v>0.2411221503316356</v>
      </c>
      <c r="E49" s="2">
        <f t="shared" si="0"/>
        <v>102</v>
      </c>
      <c r="F49" s="43">
        <v>20469262.58</v>
      </c>
      <c r="G49" s="1">
        <v>0.5740468535883169</v>
      </c>
      <c r="H49" s="2">
        <f t="shared" si="1"/>
        <v>51</v>
      </c>
      <c r="I49" s="43">
        <v>6590671.42</v>
      </c>
      <c r="J49" s="1">
        <v>0.18483099608004758</v>
      </c>
      <c r="K49" s="2">
        <f t="shared" si="2"/>
        <v>50</v>
      </c>
      <c r="L49" s="43">
        <v>0</v>
      </c>
      <c r="M49" s="1">
        <v>0</v>
      </c>
      <c r="N49" s="2"/>
      <c r="O49" s="43">
        <v>35657825.58</v>
      </c>
      <c r="P49" s="2">
        <f t="shared" si="3"/>
        <v>34</v>
      </c>
    </row>
    <row r="50" spans="1:16" ht="12.75">
      <c r="A50" s="34">
        <v>2421</v>
      </c>
      <c r="B50" s="4" t="s">
        <v>36</v>
      </c>
      <c r="C50" s="43">
        <v>26813382.91</v>
      </c>
      <c r="D50" s="1">
        <v>0.4113083236656907</v>
      </c>
      <c r="E50" s="2">
        <f t="shared" si="0"/>
        <v>15</v>
      </c>
      <c r="F50" s="43">
        <v>30514365.95</v>
      </c>
      <c r="G50" s="1">
        <v>0.4680801653690303</v>
      </c>
      <c r="H50" s="2">
        <f t="shared" si="1"/>
        <v>115</v>
      </c>
      <c r="I50" s="43">
        <v>7862721.08</v>
      </c>
      <c r="J50" s="1">
        <v>0.12061151096527899</v>
      </c>
      <c r="K50" s="2">
        <f t="shared" si="2"/>
        <v>116</v>
      </c>
      <c r="L50" s="43">
        <v>0</v>
      </c>
      <c r="M50" s="1">
        <v>0</v>
      </c>
      <c r="N50" s="2"/>
      <c r="O50" s="43">
        <v>65190469.94</v>
      </c>
      <c r="P50" s="2">
        <f t="shared" si="3"/>
        <v>13</v>
      </c>
    </row>
    <row r="51" spans="1:16" ht="12.75">
      <c r="A51" s="34">
        <v>2300</v>
      </c>
      <c r="B51" s="4" t="s">
        <v>32</v>
      </c>
      <c r="C51" s="43">
        <v>15044205.77</v>
      </c>
      <c r="D51" s="1">
        <v>0.3707611391770998</v>
      </c>
      <c r="E51" s="2">
        <f t="shared" si="0"/>
        <v>31</v>
      </c>
      <c r="F51" s="43">
        <v>21123241.25</v>
      </c>
      <c r="G51" s="1">
        <v>0.520577630264805</v>
      </c>
      <c r="H51" s="2">
        <f t="shared" si="1"/>
        <v>83</v>
      </c>
      <c r="I51" s="43">
        <v>4409097.23</v>
      </c>
      <c r="J51" s="1">
        <v>0.10866123055809516</v>
      </c>
      <c r="K51" s="2">
        <f t="shared" si="2"/>
        <v>126</v>
      </c>
      <c r="L51" s="43">
        <v>0</v>
      </c>
      <c r="M51" s="1">
        <v>0</v>
      </c>
      <c r="N51" s="2"/>
      <c r="O51" s="43">
        <v>40576544.25</v>
      </c>
      <c r="P51" s="2">
        <f t="shared" si="3"/>
        <v>28</v>
      </c>
    </row>
    <row r="52" spans="1:16" ht="12.75">
      <c r="A52" s="34">
        <v>2400</v>
      </c>
      <c r="B52" s="4" t="s">
        <v>34</v>
      </c>
      <c r="C52" s="43">
        <v>52111062.38</v>
      </c>
      <c r="D52" s="1">
        <v>0.36991510786533854</v>
      </c>
      <c r="E52" s="2">
        <f t="shared" si="0"/>
        <v>33</v>
      </c>
      <c r="F52" s="43">
        <v>65325858.44</v>
      </c>
      <c r="G52" s="1">
        <v>0.4637215375693984</v>
      </c>
      <c r="H52" s="2">
        <f t="shared" si="1"/>
        <v>117</v>
      </c>
      <c r="I52" s="43">
        <v>23412109.97</v>
      </c>
      <c r="J52" s="1">
        <v>0.16619298838612004</v>
      </c>
      <c r="K52" s="2">
        <f t="shared" si="2"/>
        <v>75</v>
      </c>
      <c r="L52" s="43">
        <v>24000</v>
      </c>
      <c r="M52" s="1">
        <v>0.00017036617914309587</v>
      </c>
      <c r="N52" s="2">
        <f>RANK(M52,$M$8:$M$151)</f>
        <v>10</v>
      </c>
      <c r="O52" s="43">
        <v>140873030.79</v>
      </c>
      <c r="P52" s="2">
        <f t="shared" si="3"/>
        <v>4</v>
      </c>
    </row>
    <row r="53" spans="1:16" ht="12.75">
      <c r="A53" s="34">
        <v>1820</v>
      </c>
      <c r="B53" s="4" t="s">
        <v>26</v>
      </c>
      <c r="C53" s="43">
        <v>19854049.04</v>
      </c>
      <c r="D53" s="1">
        <v>0.3999470460460457</v>
      </c>
      <c r="E53" s="2">
        <f t="shared" si="0"/>
        <v>20</v>
      </c>
      <c r="F53" s="43">
        <v>21498332.21</v>
      </c>
      <c r="G53" s="1">
        <v>0.43307007275862247</v>
      </c>
      <c r="H53" s="2">
        <f t="shared" si="1"/>
        <v>130</v>
      </c>
      <c r="I53" s="43">
        <v>8264313.16</v>
      </c>
      <c r="J53" s="1">
        <v>0.16647927227752338</v>
      </c>
      <c r="K53" s="2">
        <f t="shared" si="2"/>
        <v>73</v>
      </c>
      <c r="L53" s="43">
        <v>25000</v>
      </c>
      <c r="M53" s="1">
        <v>0.0005036089178084927</v>
      </c>
      <c r="N53" s="2">
        <f>RANK(M53,$M$8:$M$151)</f>
        <v>4</v>
      </c>
      <c r="O53" s="43">
        <v>49641694.41</v>
      </c>
      <c r="P53" s="2">
        <f t="shared" si="3"/>
        <v>22</v>
      </c>
    </row>
    <row r="54" spans="1:16" ht="12.75">
      <c r="A54" s="34">
        <v>1520</v>
      </c>
      <c r="B54" s="4" t="s">
        <v>21</v>
      </c>
      <c r="C54" s="43">
        <v>3862237.36</v>
      </c>
      <c r="D54" s="1">
        <v>0.26680496510767854</v>
      </c>
      <c r="E54" s="2">
        <f t="shared" si="0"/>
        <v>80</v>
      </c>
      <c r="F54" s="43">
        <v>7032953.91</v>
      </c>
      <c r="G54" s="1">
        <v>0.48583938470354954</v>
      </c>
      <c r="H54" s="2">
        <f t="shared" si="1"/>
        <v>108</v>
      </c>
      <c r="I54" s="43">
        <v>3580691.36</v>
      </c>
      <c r="J54" s="1">
        <v>0.24735565018877195</v>
      </c>
      <c r="K54" s="2">
        <f t="shared" si="2"/>
        <v>14</v>
      </c>
      <c r="L54" s="43">
        <v>0</v>
      </c>
      <c r="M54" s="1">
        <v>0</v>
      </c>
      <c r="N54" s="2"/>
      <c r="O54" s="43">
        <v>14475882.629999999</v>
      </c>
      <c r="P54" s="2">
        <f t="shared" si="3"/>
        <v>108</v>
      </c>
    </row>
    <row r="55" spans="1:16" ht="12.75">
      <c r="A55" s="34">
        <v>2500</v>
      </c>
      <c r="B55" s="4" t="s">
        <v>39</v>
      </c>
      <c r="C55" s="43">
        <v>25350979.28</v>
      </c>
      <c r="D55" s="1">
        <v>0.41252970212825</v>
      </c>
      <c r="E55" s="2">
        <f t="shared" si="0"/>
        <v>14</v>
      </c>
      <c r="F55" s="43">
        <v>28611827.33</v>
      </c>
      <c r="G55" s="1">
        <v>0.465592609872143</v>
      </c>
      <c r="H55" s="2">
        <f t="shared" si="1"/>
        <v>116</v>
      </c>
      <c r="I55" s="43">
        <v>7489687.96</v>
      </c>
      <c r="J55" s="1">
        <v>0.12187768799960695</v>
      </c>
      <c r="K55" s="2">
        <f t="shared" si="2"/>
        <v>113</v>
      </c>
      <c r="L55" s="43">
        <v>0</v>
      </c>
      <c r="M55" s="1">
        <v>0</v>
      </c>
      <c r="N55" s="2"/>
      <c r="O55" s="43">
        <v>61452494.57</v>
      </c>
      <c r="P55" s="2">
        <f t="shared" si="3"/>
        <v>14</v>
      </c>
    </row>
    <row r="56" spans="1:16" ht="12.75">
      <c r="A56" s="34">
        <v>7611</v>
      </c>
      <c r="B56" s="4" t="s">
        <v>127</v>
      </c>
      <c r="C56" s="43">
        <v>1566856.02</v>
      </c>
      <c r="D56" s="1">
        <v>0.21069868531733218</v>
      </c>
      <c r="E56" s="2">
        <f t="shared" si="0"/>
        <v>121</v>
      </c>
      <c r="F56" s="43">
        <v>3883843.29</v>
      </c>
      <c r="G56" s="1">
        <v>0.5222692224021592</v>
      </c>
      <c r="H56" s="2">
        <f t="shared" si="1"/>
        <v>81</v>
      </c>
      <c r="I56" s="43">
        <v>1985778.13</v>
      </c>
      <c r="J56" s="1">
        <v>0.2670320922805085</v>
      </c>
      <c r="K56" s="2">
        <f t="shared" si="2"/>
        <v>8</v>
      </c>
      <c r="L56" s="43">
        <v>0</v>
      </c>
      <c r="M56" s="1">
        <v>0</v>
      </c>
      <c r="N56" s="2"/>
      <c r="O56" s="43">
        <v>7436477.44</v>
      </c>
      <c r="P56" s="2">
        <f t="shared" si="3"/>
        <v>135</v>
      </c>
    </row>
    <row r="57" spans="1:16" ht="12.75">
      <c r="A57" s="34">
        <v>4720</v>
      </c>
      <c r="B57" s="4" t="s">
        <v>79</v>
      </c>
      <c r="C57" s="43">
        <v>4770707.8</v>
      </c>
      <c r="D57" s="1">
        <v>0.3064143422492813</v>
      </c>
      <c r="E57" s="2">
        <f t="shared" si="0"/>
        <v>55</v>
      </c>
      <c r="F57" s="43">
        <v>7713027.5</v>
      </c>
      <c r="G57" s="1">
        <v>0.4953944670774259</v>
      </c>
      <c r="H57" s="2">
        <f t="shared" si="1"/>
        <v>103</v>
      </c>
      <c r="I57" s="43">
        <v>3085731.08</v>
      </c>
      <c r="J57" s="1">
        <v>0.1981911906732927</v>
      </c>
      <c r="K57" s="2">
        <f t="shared" si="2"/>
        <v>38</v>
      </c>
      <c r="L57" s="43">
        <v>0</v>
      </c>
      <c r="M57" s="1">
        <v>0</v>
      </c>
      <c r="N57" s="2"/>
      <c r="O57" s="43">
        <v>15569466.38</v>
      </c>
      <c r="P57" s="2">
        <f t="shared" si="3"/>
        <v>102</v>
      </c>
    </row>
    <row r="58" spans="1:16" ht="12.75">
      <c r="A58" s="34">
        <v>2600</v>
      </c>
      <c r="B58" s="4" t="s">
        <v>42</v>
      </c>
      <c r="C58" s="43">
        <v>5052940.11</v>
      </c>
      <c r="D58" s="1">
        <v>0.18845876334043526</v>
      </c>
      <c r="E58" s="2">
        <f t="shared" si="0"/>
        <v>129</v>
      </c>
      <c r="F58" s="43">
        <v>15438032.08</v>
      </c>
      <c r="G58" s="1">
        <v>0.575790009552828</v>
      </c>
      <c r="H58" s="2">
        <f t="shared" si="1"/>
        <v>49</v>
      </c>
      <c r="I58" s="43">
        <v>6320941.57</v>
      </c>
      <c r="J58" s="1">
        <v>0.23575122710673674</v>
      </c>
      <c r="K58" s="2">
        <f t="shared" si="2"/>
        <v>18</v>
      </c>
      <c r="L58" s="43">
        <v>0</v>
      </c>
      <c r="M58" s="1">
        <v>0</v>
      </c>
      <c r="N58" s="2"/>
      <c r="O58" s="43">
        <v>26811913.76</v>
      </c>
      <c r="P58" s="2">
        <f t="shared" si="3"/>
        <v>55</v>
      </c>
    </row>
    <row r="59" spans="1:16" ht="12.75">
      <c r="A59" s="34">
        <v>920</v>
      </c>
      <c r="B59" s="4" t="s">
        <v>11</v>
      </c>
      <c r="C59" s="43">
        <v>3408619.02</v>
      </c>
      <c r="D59" s="1">
        <v>0.22085337678095296</v>
      </c>
      <c r="E59" s="2">
        <f t="shared" si="0"/>
        <v>114</v>
      </c>
      <c r="F59" s="43">
        <v>9967081.72</v>
      </c>
      <c r="G59" s="1">
        <v>0.6457933965626081</v>
      </c>
      <c r="H59" s="2">
        <f t="shared" si="1"/>
        <v>13</v>
      </c>
      <c r="I59" s="43">
        <v>2058154.38</v>
      </c>
      <c r="J59" s="1">
        <v>0.1333532266564389</v>
      </c>
      <c r="K59" s="2">
        <f t="shared" si="2"/>
        <v>102</v>
      </c>
      <c r="L59" s="43">
        <v>0</v>
      </c>
      <c r="M59" s="1">
        <v>0</v>
      </c>
      <c r="N59" s="2"/>
      <c r="O59" s="43">
        <v>15433855.120000001</v>
      </c>
      <c r="P59" s="2">
        <f t="shared" si="3"/>
        <v>103</v>
      </c>
    </row>
    <row r="60" spans="1:16" ht="12.75">
      <c r="A60" s="34">
        <v>2700</v>
      </c>
      <c r="B60" s="4" t="s">
        <v>44</v>
      </c>
      <c r="C60" s="43">
        <v>2480316.18</v>
      </c>
      <c r="D60" s="1">
        <v>0.1496763959557541</v>
      </c>
      <c r="E60" s="2">
        <f t="shared" si="0"/>
        <v>138</v>
      </c>
      <c r="F60" s="43">
        <v>9283361.52</v>
      </c>
      <c r="G60" s="1">
        <v>0.5602108738684805</v>
      </c>
      <c r="H60" s="2">
        <f t="shared" si="1"/>
        <v>60</v>
      </c>
      <c r="I60" s="43">
        <v>4807513.53</v>
      </c>
      <c r="J60" s="1">
        <v>0.2901127301757654</v>
      </c>
      <c r="K60" s="2">
        <f t="shared" si="2"/>
        <v>4</v>
      </c>
      <c r="L60" s="43">
        <v>0</v>
      </c>
      <c r="M60" s="1">
        <v>0</v>
      </c>
      <c r="N60" s="2"/>
      <c r="O60" s="43">
        <v>16571191.23</v>
      </c>
      <c r="P60" s="2">
        <f t="shared" si="3"/>
        <v>98</v>
      </c>
    </row>
    <row r="61" spans="1:16" ht="12.75">
      <c r="A61" s="34">
        <v>2900</v>
      </c>
      <c r="B61" s="4" t="s">
        <v>45</v>
      </c>
      <c r="C61" s="43">
        <v>7317050.26</v>
      </c>
      <c r="D61" s="1">
        <v>0.23783780692508275</v>
      </c>
      <c r="E61" s="2">
        <f t="shared" si="0"/>
        <v>104</v>
      </c>
      <c r="F61" s="43">
        <v>19705982.3</v>
      </c>
      <c r="G61" s="1">
        <v>0.6405351127841642</v>
      </c>
      <c r="H61" s="2">
        <f t="shared" si="1"/>
        <v>17</v>
      </c>
      <c r="I61" s="43">
        <v>3741841.85</v>
      </c>
      <c r="J61" s="1">
        <v>0.1216270802907529</v>
      </c>
      <c r="K61" s="2">
        <f t="shared" si="2"/>
        <v>114</v>
      </c>
      <c r="L61" s="43">
        <v>0</v>
      </c>
      <c r="M61" s="1">
        <v>0</v>
      </c>
      <c r="N61" s="2"/>
      <c r="O61" s="43">
        <v>30764874.410000004</v>
      </c>
      <c r="P61" s="2">
        <f t="shared" si="3"/>
        <v>40</v>
      </c>
    </row>
    <row r="62" spans="1:16" ht="12.75">
      <c r="A62" s="34">
        <v>3000</v>
      </c>
      <c r="B62" s="4" t="s">
        <v>46</v>
      </c>
      <c r="C62" s="43">
        <v>32971363.5</v>
      </c>
      <c r="D62" s="1">
        <v>0.40328985768840275</v>
      </c>
      <c r="E62" s="2">
        <f t="shared" si="0"/>
        <v>18</v>
      </c>
      <c r="F62" s="43">
        <v>40512487.22</v>
      </c>
      <c r="G62" s="1">
        <v>0.49552925542666854</v>
      </c>
      <c r="H62" s="2">
        <f t="shared" si="1"/>
        <v>102</v>
      </c>
      <c r="I62" s="43">
        <v>8272144.06</v>
      </c>
      <c r="J62" s="1">
        <v>0.10118088688492868</v>
      </c>
      <c r="K62" s="2">
        <f t="shared" si="2"/>
        <v>132</v>
      </c>
      <c r="L62" s="43">
        <v>0</v>
      </c>
      <c r="M62" s="1">
        <v>0</v>
      </c>
      <c r="N62" s="2"/>
      <c r="O62" s="43">
        <v>81755994.78</v>
      </c>
      <c r="P62" s="2">
        <f t="shared" si="3"/>
        <v>9</v>
      </c>
    </row>
    <row r="63" spans="1:16" ht="12.75">
      <c r="A63" s="34">
        <v>2520</v>
      </c>
      <c r="B63" s="4" t="s">
        <v>40</v>
      </c>
      <c r="C63" s="43">
        <v>96783161.65</v>
      </c>
      <c r="D63" s="1">
        <v>0.3398856464601485</v>
      </c>
      <c r="E63" s="2">
        <f t="shared" si="0"/>
        <v>42</v>
      </c>
      <c r="F63" s="43">
        <v>137488022.55</v>
      </c>
      <c r="G63" s="1">
        <v>0.48283404497495286</v>
      </c>
      <c r="H63" s="2">
        <f t="shared" si="1"/>
        <v>109</v>
      </c>
      <c r="I63" s="43">
        <v>50480945.4</v>
      </c>
      <c r="J63" s="1">
        <v>0.1772803085648986</v>
      </c>
      <c r="K63" s="2">
        <f t="shared" si="2"/>
        <v>61</v>
      </c>
      <c r="L63" s="43">
        <v>0</v>
      </c>
      <c r="M63" s="1">
        <v>0</v>
      </c>
      <c r="N63" s="2"/>
      <c r="O63" s="43">
        <v>284752129.6</v>
      </c>
      <c r="P63" s="2">
        <f t="shared" si="3"/>
        <v>1</v>
      </c>
    </row>
    <row r="64" spans="1:16" ht="12.75">
      <c r="A64" s="34">
        <v>3200</v>
      </c>
      <c r="B64" s="4" t="s">
        <v>52</v>
      </c>
      <c r="C64" s="43">
        <v>2245143.24</v>
      </c>
      <c r="D64" s="1">
        <v>0.17654673943662907</v>
      </c>
      <c r="E64" s="2">
        <f t="shared" si="0"/>
        <v>133</v>
      </c>
      <c r="F64" s="43">
        <v>7385481.59</v>
      </c>
      <c r="G64" s="1">
        <v>0.5807570183734695</v>
      </c>
      <c r="H64" s="2">
        <f t="shared" si="1"/>
        <v>45</v>
      </c>
      <c r="I64" s="43">
        <v>3086365.85</v>
      </c>
      <c r="J64" s="1">
        <v>0.2426962421899015</v>
      </c>
      <c r="K64" s="2">
        <f t="shared" si="2"/>
        <v>16</v>
      </c>
      <c r="L64" s="43">
        <v>0</v>
      </c>
      <c r="M64" s="1">
        <v>0</v>
      </c>
      <c r="N64" s="2"/>
      <c r="O64" s="43">
        <v>12716990.68</v>
      </c>
      <c r="P64" s="2">
        <f t="shared" si="3"/>
        <v>112</v>
      </c>
    </row>
    <row r="65" spans="1:16" ht="12.75">
      <c r="A65" s="34">
        <v>3300</v>
      </c>
      <c r="B65" s="4" t="s">
        <v>53</v>
      </c>
      <c r="C65" s="43">
        <v>5120568.02</v>
      </c>
      <c r="D65" s="1">
        <v>0.30874133825939165</v>
      </c>
      <c r="E65" s="2">
        <f t="shared" si="0"/>
        <v>53</v>
      </c>
      <c r="F65" s="43">
        <v>7955397.73</v>
      </c>
      <c r="G65" s="1">
        <v>0.4796655628736139</v>
      </c>
      <c r="H65" s="2">
        <f t="shared" si="1"/>
        <v>110</v>
      </c>
      <c r="I65" s="43">
        <v>3509335.23</v>
      </c>
      <c r="J65" s="1">
        <v>0.21159309886699446</v>
      </c>
      <c r="K65" s="2">
        <f t="shared" si="2"/>
        <v>28</v>
      </c>
      <c r="L65" s="43">
        <v>0</v>
      </c>
      <c r="M65" s="1">
        <v>0</v>
      </c>
      <c r="N65" s="2"/>
      <c r="O65" s="43">
        <v>16585300.98</v>
      </c>
      <c r="P65" s="2">
        <f t="shared" si="3"/>
        <v>97</v>
      </c>
    </row>
    <row r="66" spans="1:16" ht="12.75">
      <c r="A66" s="34">
        <v>3400</v>
      </c>
      <c r="B66" s="4" t="s">
        <v>54</v>
      </c>
      <c r="C66" s="43">
        <v>22168462.63</v>
      </c>
      <c r="D66" s="1">
        <v>0.2974694246602887</v>
      </c>
      <c r="E66" s="2">
        <f t="shared" si="0"/>
        <v>61</v>
      </c>
      <c r="F66" s="43">
        <v>42852100.32</v>
      </c>
      <c r="G66" s="1">
        <v>0.5750145980093782</v>
      </c>
      <c r="H66" s="2">
        <f t="shared" si="1"/>
        <v>50</v>
      </c>
      <c r="I66" s="43">
        <v>9502936.92</v>
      </c>
      <c r="J66" s="1">
        <v>0.12751597733033307</v>
      </c>
      <c r="K66" s="2">
        <f t="shared" si="2"/>
        <v>107</v>
      </c>
      <c r="L66" s="43">
        <v>0</v>
      </c>
      <c r="M66" s="1">
        <v>0</v>
      </c>
      <c r="N66" s="2"/>
      <c r="O66" s="43">
        <v>74523499.87</v>
      </c>
      <c r="P66" s="2">
        <f t="shared" si="3"/>
        <v>11</v>
      </c>
    </row>
    <row r="67" spans="1:16" ht="12.75">
      <c r="A67" s="34">
        <v>3500</v>
      </c>
      <c r="B67" s="4" t="s">
        <v>56</v>
      </c>
      <c r="C67" s="43">
        <v>6473039.99</v>
      </c>
      <c r="D67" s="1">
        <v>0.4432890526076268</v>
      </c>
      <c r="E67" s="2">
        <f t="shared" si="0"/>
        <v>9</v>
      </c>
      <c r="F67" s="43">
        <v>5796394.63</v>
      </c>
      <c r="G67" s="1">
        <v>0.3969507817103159</v>
      </c>
      <c r="H67" s="2">
        <f t="shared" si="1"/>
        <v>139</v>
      </c>
      <c r="I67" s="43">
        <v>2332865.96</v>
      </c>
      <c r="J67" s="1">
        <v>0.15976016568205717</v>
      </c>
      <c r="K67" s="2">
        <f t="shared" si="2"/>
        <v>79</v>
      </c>
      <c r="L67" s="43">
        <v>0</v>
      </c>
      <c r="M67" s="1">
        <v>0</v>
      </c>
      <c r="N67" s="2"/>
      <c r="O67" s="43">
        <v>14602300.580000002</v>
      </c>
      <c r="P67" s="2">
        <f t="shared" si="3"/>
        <v>107</v>
      </c>
    </row>
    <row r="68" spans="1:16" ht="12.75">
      <c r="A68" s="34">
        <v>420</v>
      </c>
      <c r="B68" s="4" t="s">
        <v>5</v>
      </c>
      <c r="C68" s="43">
        <v>5151271.72</v>
      </c>
      <c r="D68" s="1">
        <v>0.26974183959272463</v>
      </c>
      <c r="E68" s="2">
        <f t="shared" si="0"/>
        <v>75</v>
      </c>
      <c r="F68" s="43">
        <v>11095559.56</v>
      </c>
      <c r="G68" s="1">
        <v>0.5810092749339657</v>
      </c>
      <c r="H68" s="2">
        <f t="shared" si="1"/>
        <v>44</v>
      </c>
      <c r="I68" s="43">
        <v>2850212.5</v>
      </c>
      <c r="J68" s="1">
        <v>0.1492488854733096</v>
      </c>
      <c r="K68" s="2">
        <f t="shared" si="2"/>
        <v>88</v>
      </c>
      <c r="L68" s="43">
        <v>0</v>
      </c>
      <c r="M68" s="1">
        <v>0</v>
      </c>
      <c r="N68" s="2"/>
      <c r="O68" s="43">
        <v>19097043.78</v>
      </c>
      <c r="P68" s="2">
        <f t="shared" si="3"/>
        <v>84</v>
      </c>
    </row>
    <row r="69" spans="1:16" ht="12.75">
      <c r="A69" s="34">
        <v>3600</v>
      </c>
      <c r="B69" s="4" t="s">
        <v>57</v>
      </c>
      <c r="C69" s="43">
        <v>10652123.16</v>
      </c>
      <c r="D69" s="1">
        <v>0.40613755000004154</v>
      </c>
      <c r="E69" s="2">
        <f t="shared" si="0"/>
        <v>17</v>
      </c>
      <c r="F69" s="43">
        <v>13097630.53</v>
      </c>
      <c r="G69" s="1">
        <v>0.4993783393563341</v>
      </c>
      <c r="H69" s="2">
        <f t="shared" si="1"/>
        <v>96</v>
      </c>
      <c r="I69" s="43">
        <v>2478117.04</v>
      </c>
      <c r="J69" s="1">
        <v>0.0944841106436245</v>
      </c>
      <c r="K69" s="2">
        <f t="shared" si="2"/>
        <v>134</v>
      </c>
      <c r="L69" s="43">
        <v>0</v>
      </c>
      <c r="M69" s="1">
        <v>0</v>
      </c>
      <c r="N69" s="2"/>
      <c r="O69" s="43">
        <v>26227870.729999997</v>
      </c>
      <c r="P69" s="2">
        <f t="shared" si="3"/>
        <v>56</v>
      </c>
    </row>
    <row r="70" spans="1:16" ht="12.75">
      <c r="A70" s="34">
        <v>3700</v>
      </c>
      <c r="B70" s="4" t="s">
        <v>59</v>
      </c>
      <c r="C70" s="43">
        <v>32298236.37</v>
      </c>
      <c r="D70" s="1">
        <v>0.3646827863493244</v>
      </c>
      <c r="E70" s="2">
        <f t="shared" si="0"/>
        <v>35</v>
      </c>
      <c r="F70" s="43">
        <v>48265245.34</v>
      </c>
      <c r="G70" s="1">
        <v>0.5449679652098275</v>
      </c>
      <c r="H70" s="2">
        <f t="shared" si="1"/>
        <v>69</v>
      </c>
      <c r="I70" s="43">
        <v>8001807.3</v>
      </c>
      <c r="J70" s="1">
        <v>0.09034924844084805</v>
      </c>
      <c r="K70" s="2">
        <f t="shared" si="2"/>
        <v>136</v>
      </c>
      <c r="L70" s="43">
        <v>0</v>
      </c>
      <c r="M70" s="1">
        <v>0</v>
      </c>
      <c r="N70" s="2"/>
      <c r="O70" s="43">
        <v>88565289.01</v>
      </c>
      <c r="P70" s="2">
        <f t="shared" si="3"/>
        <v>7</v>
      </c>
    </row>
    <row r="71" spans="1:16" ht="12.75">
      <c r="A71" s="34">
        <v>3800</v>
      </c>
      <c r="B71" s="4" t="s">
        <v>61</v>
      </c>
      <c r="C71" s="43">
        <v>14944176.46</v>
      </c>
      <c r="D71" s="1">
        <v>0.2681449977291102</v>
      </c>
      <c r="E71" s="2">
        <f t="shared" si="0"/>
        <v>79</v>
      </c>
      <c r="F71" s="43">
        <v>34881616.58</v>
      </c>
      <c r="G71" s="1">
        <v>0.6258846731144522</v>
      </c>
      <c r="H71" s="2">
        <f t="shared" si="1"/>
        <v>23</v>
      </c>
      <c r="I71" s="43">
        <v>5905906.55</v>
      </c>
      <c r="J71" s="1">
        <v>0.10597032915643763</v>
      </c>
      <c r="K71" s="2">
        <f t="shared" si="2"/>
        <v>129</v>
      </c>
      <c r="L71" s="43">
        <v>0</v>
      </c>
      <c r="M71" s="1">
        <v>0</v>
      </c>
      <c r="N71" s="2"/>
      <c r="O71" s="43">
        <v>55731699.589999996</v>
      </c>
      <c r="P71" s="2">
        <f t="shared" si="3"/>
        <v>18</v>
      </c>
    </row>
    <row r="72" spans="1:16" ht="12.75">
      <c r="A72" s="34">
        <v>3420</v>
      </c>
      <c r="B72" s="4" t="s">
        <v>55</v>
      </c>
      <c r="C72" s="43">
        <v>13229948.33</v>
      </c>
      <c r="D72" s="1">
        <v>0.3912866590127838</v>
      </c>
      <c r="E72" s="2">
        <f t="shared" si="0"/>
        <v>22</v>
      </c>
      <c r="F72" s="43">
        <v>14532242.05</v>
      </c>
      <c r="G72" s="1">
        <v>0.4298030723835479</v>
      </c>
      <c r="H72" s="2">
        <f t="shared" si="1"/>
        <v>131</v>
      </c>
      <c r="I72" s="43">
        <v>6049206.01</v>
      </c>
      <c r="J72" s="1">
        <v>0.17891026860366827</v>
      </c>
      <c r="K72" s="2">
        <f t="shared" si="2"/>
        <v>59</v>
      </c>
      <c r="L72" s="43">
        <v>0</v>
      </c>
      <c r="M72" s="1">
        <v>0</v>
      </c>
      <c r="N72" s="2"/>
      <c r="O72" s="43">
        <v>33811396.39</v>
      </c>
      <c r="P72" s="2">
        <f t="shared" si="3"/>
        <v>37</v>
      </c>
    </row>
    <row r="73" spans="1:16" ht="12.75">
      <c r="A73" s="34">
        <v>3900</v>
      </c>
      <c r="B73" s="4" t="s">
        <v>63</v>
      </c>
      <c r="C73" s="43">
        <v>6579493.84</v>
      </c>
      <c r="D73" s="1">
        <v>0.3329583795239401</v>
      </c>
      <c r="E73" s="2">
        <f aca="true" t="shared" si="4" ref="E73:E136">RANK(D73,$D$8:$D$151)</f>
        <v>46</v>
      </c>
      <c r="F73" s="43">
        <v>10679277.76</v>
      </c>
      <c r="G73" s="1">
        <v>0.5404298725592626</v>
      </c>
      <c r="H73" s="2">
        <f aca="true" t="shared" si="5" ref="H73:H136">RANK(G73,$G$8:$G$151)</f>
        <v>73</v>
      </c>
      <c r="I73" s="43">
        <v>2501937.98</v>
      </c>
      <c r="J73" s="1">
        <v>0.12661174791679722</v>
      </c>
      <c r="K73" s="2">
        <f aca="true" t="shared" si="6" ref="K73:K136">RANK(J73,$J$8:$J$151)</f>
        <v>110</v>
      </c>
      <c r="L73" s="43">
        <v>0</v>
      </c>
      <c r="M73" s="1">
        <v>0</v>
      </c>
      <c r="N73" s="2"/>
      <c r="O73" s="43">
        <v>19760709.580000002</v>
      </c>
      <c r="P73" s="2">
        <f aca="true" t="shared" si="7" ref="P73:P136">RANK(O73,$O$8:$O$151)</f>
        <v>80</v>
      </c>
    </row>
    <row r="74" spans="1:16" ht="12.75">
      <c r="A74" s="34">
        <v>4000</v>
      </c>
      <c r="B74" s="4" t="s">
        <v>64</v>
      </c>
      <c r="C74" s="43">
        <v>4625169.85</v>
      </c>
      <c r="D74" s="1">
        <v>0.186570478343839</v>
      </c>
      <c r="E74" s="2">
        <f t="shared" si="4"/>
        <v>130</v>
      </c>
      <c r="F74" s="43">
        <v>15162400.78</v>
      </c>
      <c r="G74" s="1">
        <v>0.6116221583442168</v>
      </c>
      <c r="H74" s="2">
        <f t="shared" si="5"/>
        <v>29</v>
      </c>
      <c r="I74" s="43">
        <v>5002899.39</v>
      </c>
      <c r="J74" s="1">
        <v>0.20180736331194415</v>
      </c>
      <c r="K74" s="2">
        <f t="shared" si="6"/>
        <v>35</v>
      </c>
      <c r="L74" s="43">
        <v>0</v>
      </c>
      <c r="M74" s="1">
        <v>0</v>
      </c>
      <c r="N74" s="2"/>
      <c r="O74" s="43">
        <v>24790470.02</v>
      </c>
      <c r="P74" s="2">
        <f t="shared" si="7"/>
        <v>62</v>
      </c>
    </row>
    <row r="75" spans="1:16" ht="12.75">
      <c r="A75" s="34">
        <v>4100</v>
      </c>
      <c r="B75" s="4" t="s">
        <v>65</v>
      </c>
      <c r="C75" s="43">
        <v>17880045.48</v>
      </c>
      <c r="D75" s="1">
        <v>0.292112743951738</v>
      </c>
      <c r="E75" s="2">
        <f t="shared" si="4"/>
        <v>62</v>
      </c>
      <c r="F75" s="43">
        <v>35914183.93</v>
      </c>
      <c r="G75" s="1">
        <v>0.5867429602634161</v>
      </c>
      <c r="H75" s="2">
        <f t="shared" si="5"/>
        <v>40</v>
      </c>
      <c r="I75" s="43">
        <v>7415169.53</v>
      </c>
      <c r="J75" s="1">
        <v>0.12114429578484602</v>
      </c>
      <c r="K75" s="2">
        <f t="shared" si="6"/>
        <v>115</v>
      </c>
      <c r="L75" s="43">
        <v>0</v>
      </c>
      <c r="M75" s="1">
        <v>0</v>
      </c>
      <c r="N75" s="2"/>
      <c r="O75" s="43">
        <v>61209398.94</v>
      </c>
      <c r="P75" s="2">
        <f t="shared" si="7"/>
        <v>15</v>
      </c>
    </row>
    <row r="76" spans="1:16" ht="12.75">
      <c r="A76" s="34">
        <v>4200</v>
      </c>
      <c r="B76" s="4" t="s">
        <v>68</v>
      </c>
      <c r="C76" s="43">
        <v>5274235.75</v>
      </c>
      <c r="D76" s="1">
        <v>0.2257953079785898</v>
      </c>
      <c r="E76" s="2">
        <f t="shared" si="4"/>
        <v>112</v>
      </c>
      <c r="F76" s="43">
        <v>11875549.09</v>
      </c>
      <c r="G76" s="1">
        <v>0.5084041349860805</v>
      </c>
      <c r="H76" s="2">
        <f t="shared" si="5"/>
        <v>91</v>
      </c>
      <c r="I76" s="43">
        <v>6208697.66</v>
      </c>
      <c r="J76" s="1">
        <v>0.2658005570353297</v>
      </c>
      <c r="K76" s="2">
        <f t="shared" si="6"/>
        <v>11</v>
      </c>
      <c r="L76" s="43">
        <v>0</v>
      </c>
      <c r="M76" s="1">
        <v>0</v>
      </c>
      <c r="N76" s="2"/>
      <c r="O76" s="43">
        <v>23358482.5</v>
      </c>
      <c r="P76" s="2">
        <f t="shared" si="7"/>
        <v>68</v>
      </c>
    </row>
    <row r="77" spans="1:16" ht="12.75">
      <c r="A77" s="34">
        <v>7612</v>
      </c>
      <c r="B77" s="4" t="s">
        <v>128</v>
      </c>
      <c r="C77" s="43">
        <v>2359087.82</v>
      </c>
      <c r="D77" s="1">
        <v>0.2592417775234194</v>
      </c>
      <c r="E77" s="2">
        <f t="shared" si="4"/>
        <v>89</v>
      </c>
      <c r="F77" s="43">
        <v>4614880.06</v>
      </c>
      <c r="G77" s="1">
        <v>0.5071323329590097</v>
      </c>
      <c r="H77" s="2">
        <f t="shared" si="5"/>
        <v>92</v>
      </c>
      <c r="I77" s="43">
        <v>2125984.46</v>
      </c>
      <c r="J77" s="1">
        <v>0.23362588951757082</v>
      </c>
      <c r="K77" s="2">
        <f t="shared" si="6"/>
        <v>21</v>
      </c>
      <c r="L77" s="43">
        <v>0</v>
      </c>
      <c r="M77" s="1">
        <v>0</v>
      </c>
      <c r="N77" s="2"/>
      <c r="O77" s="43">
        <v>9099952.34</v>
      </c>
      <c r="P77" s="2">
        <f t="shared" si="7"/>
        <v>131</v>
      </c>
    </row>
    <row r="78" spans="1:16" ht="12.75">
      <c r="A78" s="34">
        <v>4300</v>
      </c>
      <c r="B78" s="4" t="s">
        <v>70</v>
      </c>
      <c r="C78" s="43">
        <v>5323150.13</v>
      </c>
      <c r="D78" s="1">
        <v>0.2264438681908074</v>
      </c>
      <c r="E78" s="2">
        <f t="shared" si="4"/>
        <v>111</v>
      </c>
      <c r="F78" s="43">
        <v>15635792.26</v>
      </c>
      <c r="G78" s="1">
        <v>0.6651379718990353</v>
      </c>
      <c r="H78" s="2">
        <f t="shared" si="5"/>
        <v>5</v>
      </c>
      <c r="I78" s="43">
        <v>2548649.9</v>
      </c>
      <c r="J78" s="1">
        <v>0.10841815991015727</v>
      </c>
      <c r="K78" s="2">
        <f t="shared" si="6"/>
        <v>128</v>
      </c>
      <c r="L78" s="43">
        <v>0</v>
      </c>
      <c r="M78" s="1">
        <v>0</v>
      </c>
      <c r="N78" s="2"/>
      <c r="O78" s="43">
        <v>23507592.29</v>
      </c>
      <c r="P78" s="2">
        <f t="shared" si="7"/>
        <v>67</v>
      </c>
    </row>
    <row r="79" spans="1:16" ht="12.75">
      <c r="A79" s="34">
        <v>2422</v>
      </c>
      <c r="B79" s="4" t="s">
        <v>37</v>
      </c>
      <c r="C79" s="43">
        <v>7554462.97</v>
      </c>
      <c r="D79" s="1">
        <v>0.2816320044341744</v>
      </c>
      <c r="E79" s="2">
        <f t="shared" si="4"/>
        <v>70</v>
      </c>
      <c r="F79" s="43">
        <v>16355088.89</v>
      </c>
      <c r="G79" s="1">
        <v>0.6097212316853539</v>
      </c>
      <c r="H79" s="2">
        <f t="shared" si="5"/>
        <v>30</v>
      </c>
      <c r="I79" s="43">
        <v>2914327.71</v>
      </c>
      <c r="J79" s="1">
        <v>0.10864676388047174</v>
      </c>
      <c r="K79" s="2">
        <f t="shared" si="6"/>
        <v>127</v>
      </c>
      <c r="L79" s="43">
        <v>0</v>
      </c>
      <c r="M79" s="1">
        <v>0</v>
      </c>
      <c r="N79" s="2"/>
      <c r="O79" s="43">
        <v>26823879.57</v>
      </c>
      <c r="P79" s="2">
        <f t="shared" si="7"/>
        <v>54</v>
      </c>
    </row>
    <row r="80" spans="1:16" ht="12.75">
      <c r="A80" s="34">
        <v>8020</v>
      </c>
      <c r="B80" s="4" t="s">
        <v>134</v>
      </c>
      <c r="C80" s="43">
        <v>6772788.34</v>
      </c>
      <c r="D80" s="1">
        <v>0.2594878661448082</v>
      </c>
      <c r="E80" s="2">
        <f t="shared" si="4"/>
        <v>88</v>
      </c>
      <c r="F80" s="43">
        <v>14751518.29</v>
      </c>
      <c r="G80" s="1">
        <v>0.565179334021268</v>
      </c>
      <c r="H80" s="2">
        <f t="shared" si="5"/>
        <v>57</v>
      </c>
      <c r="I80" s="43">
        <v>4544300.83</v>
      </c>
      <c r="J80" s="1">
        <v>0.17410715739225074</v>
      </c>
      <c r="K80" s="2">
        <f t="shared" si="6"/>
        <v>64</v>
      </c>
      <c r="L80" s="43">
        <v>31990</v>
      </c>
      <c r="M80" s="1">
        <v>0.0012256424416730574</v>
      </c>
      <c r="N80" s="2">
        <f>RANK(M80,$M$8:$M$151)</f>
        <v>1</v>
      </c>
      <c r="O80" s="43">
        <v>26100597.46</v>
      </c>
      <c r="P80" s="2">
        <f t="shared" si="7"/>
        <v>57</v>
      </c>
    </row>
    <row r="81" spans="1:16" ht="12.75">
      <c r="A81" s="34">
        <v>4400</v>
      </c>
      <c r="B81" s="4" t="s">
        <v>72</v>
      </c>
      <c r="C81" s="43">
        <v>23944012.41</v>
      </c>
      <c r="D81" s="1">
        <v>0.4485910112391821</v>
      </c>
      <c r="E81" s="2">
        <f t="shared" si="4"/>
        <v>8</v>
      </c>
      <c r="F81" s="43">
        <v>24413031.41</v>
      </c>
      <c r="G81" s="1">
        <v>0.4573780810041693</v>
      </c>
      <c r="H81" s="2">
        <f t="shared" si="5"/>
        <v>119</v>
      </c>
      <c r="I81" s="43">
        <v>5018997.63</v>
      </c>
      <c r="J81" s="1">
        <v>0.09403090775664855</v>
      </c>
      <c r="K81" s="2">
        <f t="shared" si="6"/>
        <v>135</v>
      </c>
      <c r="L81" s="43">
        <v>0</v>
      </c>
      <c r="M81" s="1">
        <v>0</v>
      </c>
      <c r="N81" s="2"/>
      <c r="O81" s="43">
        <v>53376041.45</v>
      </c>
      <c r="P81" s="2">
        <f t="shared" si="7"/>
        <v>19</v>
      </c>
    </row>
    <row r="82" spans="1:16" ht="12.75">
      <c r="A82" s="34">
        <v>3711</v>
      </c>
      <c r="B82" s="4" t="s">
        <v>60</v>
      </c>
      <c r="C82" s="43">
        <v>1792005.78</v>
      </c>
      <c r="D82" s="1">
        <v>0.290802118502828</v>
      </c>
      <c r="E82" s="2">
        <f t="shared" si="4"/>
        <v>63</v>
      </c>
      <c r="F82" s="43">
        <v>3364001.09</v>
      </c>
      <c r="G82" s="1">
        <v>0.5459015001714015</v>
      </c>
      <c r="H82" s="2">
        <f t="shared" si="5"/>
        <v>68</v>
      </c>
      <c r="I82" s="43">
        <v>1006278.98</v>
      </c>
      <c r="J82" s="1">
        <v>0.16329638132577054</v>
      </c>
      <c r="K82" s="2">
        <f t="shared" si="6"/>
        <v>77</v>
      </c>
      <c r="L82" s="43">
        <v>0</v>
      </c>
      <c r="M82" s="1">
        <v>0</v>
      </c>
      <c r="N82" s="2"/>
      <c r="O82" s="43">
        <v>6162285.85</v>
      </c>
      <c r="P82" s="2">
        <f t="shared" si="7"/>
        <v>138</v>
      </c>
    </row>
    <row r="83" spans="1:16" ht="12.75">
      <c r="A83" s="34">
        <v>4500</v>
      </c>
      <c r="B83" s="4" t="s">
        <v>74</v>
      </c>
      <c r="C83" s="43">
        <v>70979756.65</v>
      </c>
      <c r="D83" s="1">
        <v>0.5154494975223634</v>
      </c>
      <c r="E83" s="2">
        <f t="shared" si="4"/>
        <v>4</v>
      </c>
      <c r="F83" s="43">
        <v>58015311.91</v>
      </c>
      <c r="G83" s="1">
        <v>0.4213027035309324</v>
      </c>
      <c r="H83" s="2">
        <f t="shared" si="5"/>
        <v>134</v>
      </c>
      <c r="I83" s="43">
        <v>8709511.6</v>
      </c>
      <c r="J83" s="1">
        <v>0.06324779894670425</v>
      </c>
      <c r="K83" s="2">
        <f t="shared" si="6"/>
        <v>144</v>
      </c>
      <c r="L83" s="43">
        <v>0</v>
      </c>
      <c r="M83" s="1">
        <v>0</v>
      </c>
      <c r="N83" s="2"/>
      <c r="O83" s="43">
        <v>137704580.16</v>
      </c>
      <c r="P83" s="2">
        <f t="shared" si="7"/>
        <v>5</v>
      </c>
    </row>
    <row r="84" spans="1:16" ht="12.75">
      <c r="A84" s="34">
        <v>4600</v>
      </c>
      <c r="B84" s="4" t="s">
        <v>76</v>
      </c>
      <c r="C84" s="43">
        <v>5363528.54</v>
      </c>
      <c r="D84" s="1">
        <v>0.25071022367068724</v>
      </c>
      <c r="E84" s="2">
        <f t="shared" si="4"/>
        <v>94</v>
      </c>
      <c r="F84" s="43">
        <v>12176174.76</v>
      </c>
      <c r="G84" s="1">
        <v>0.5691573140268918</v>
      </c>
      <c r="H84" s="2">
        <f t="shared" si="5"/>
        <v>53</v>
      </c>
      <c r="I84" s="43">
        <v>3853634.64</v>
      </c>
      <c r="J84" s="1">
        <v>0.18013246230242086</v>
      </c>
      <c r="K84" s="2">
        <f t="shared" si="6"/>
        <v>56</v>
      </c>
      <c r="L84" s="43">
        <v>0</v>
      </c>
      <c r="M84" s="1">
        <v>0</v>
      </c>
      <c r="N84" s="2"/>
      <c r="O84" s="43">
        <v>21393337.94</v>
      </c>
      <c r="P84" s="2">
        <f t="shared" si="7"/>
        <v>76</v>
      </c>
    </row>
    <row r="85" spans="1:16" ht="12.75">
      <c r="A85" s="34">
        <v>4700</v>
      </c>
      <c r="B85" s="4" t="s">
        <v>78</v>
      </c>
      <c r="C85" s="43">
        <v>6558526.37</v>
      </c>
      <c r="D85" s="1">
        <v>0.23825740296178094</v>
      </c>
      <c r="E85" s="2">
        <f t="shared" si="4"/>
        <v>103</v>
      </c>
      <c r="F85" s="43">
        <v>16012321.6</v>
      </c>
      <c r="G85" s="1">
        <v>0.5816938050681084</v>
      </c>
      <c r="H85" s="2">
        <f t="shared" si="5"/>
        <v>42</v>
      </c>
      <c r="I85" s="43">
        <v>4956214.31</v>
      </c>
      <c r="J85" s="1">
        <v>0.18004879197011067</v>
      </c>
      <c r="K85" s="2">
        <f t="shared" si="6"/>
        <v>57</v>
      </c>
      <c r="L85" s="43">
        <v>0</v>
      </c>
      <c r="M85" s="1">
        <v>0</v>
      </c>
      <c r="N85" s="2"/>
      <c r="O85" s="43">
        <v>27527062.279999997</v>
      </c>
      <c r="P85" s="2">
        <f t="shared" si="7"/>
        <v>52</v>
      </c>
    </row>
    <row r="86" spans="1:16" ht="12.75">
      <c r="A86" s="34">
        <v>5720</v>
      </c>
      <c r="B86" s="4" t="s">
        <v>100</v>
      </c>
      <c r="C86" s="43">
        <v>7973501.77</v>
      </c>
      <c r="D86" s="1">
        <v>0.28732249532509724</v>
      </c>
      <c r="E86" s="2">
        <f t="shared" si="4"/>
        <v>66</v>
      </c>
      <c r="F86" s="43">
        <v>13780911.31</v>
      </c>
      <c r="G86" s="1">
        <v>0.4965905745880401</v>
      </c>
      <c r="H86" s="2">
        <f t="shared" si="5"/>
        <v>100</v>
      </c>
      <c r="I86" s="43">
        <v>5996639.83</v>
      </c>
      <c r="J86" s="1">
        <v>0.2160869300868628</v>
      </c>
      <c r="K86" s="2">
        <f t="shared" si="6"/>
        <v>25</v>
      </c>
      <c r="L86" s="43">
        <v>0</v>
      </c>
      <c r="M86" s="1">
        <v>0</v>
      </c>
      <c r="N86" s="2"/>
      <c r="O86" s="43">
        <v>27751052.909999996</v>
      </c>
      <c r="P86" s="2">
        <f t="shared" si="7"/>
        <v>51</v>
      </c>
    </row>
    <row r="87" spans="1:16" ht="12.75">
      <c r="A87" s="34">
        <v>3820</v>
      </c>
      <c r="B87" s="4" t="s">
        <v>62</v>
      </c>
      <c r="C87" s="43">
        <v>22031713.73</v>
      </c>
      <c r="D87" s="1">
        <v>0.37247450800549625</v>
      </c>
      <c r="E87" s="2">
        <f t="shared" si="4"/>
        <v>29</v>
      </c>
      <c r="F87" s="43">
        <v>26514659.19</v>
      </c>
      <c r="G87" s="1">
        <v>0.44826447718775164</v>
      </c>
      <c r="H87" s="2">
        <f t="shared" si="5"/>
        <v>125</v>
      </c>
      <c r="I87" s="43">
        <v>10603215.19</v>
      </c>
      <c r="J87" s="1">
        <v>0.17926101480675213</v>
      </c>
      <c r="K87" s="2">
        <f t="shared" si="6"/>
        <v>58</v>
      </c>
      <c r="L87" s="43">
        <v>0</v>
      </c>
      <c r="M87" s="1">
        <v>0</v>
      </c>
      <c r="N87" s="2"/>
      <c r="O87" s="43">
        <v>59149588.11</v>
      </c>
      <c r="P87" s="2">
        <f t="shared" si="7"/>
        <v>16</v>
      </c>
    </row>
    <row r="88" spans="1:16" ht="12.75">
      <c r="A88" s="34">
        <v>4800</v>
      </c>
      <c r="B88" s="4" t="s">
        <v>80</v>
      </c>
      <c r="C88" s="43">
        <v>5916303.08</v>
      </c>
      <c r="D88" s="1">
        <v>0.26939447744923634</v>
      </c>
      <c r="E88" s="2">
        <f t="shared" si="4"/>
        <v>76</v>
      </c>
      <c r="F88" s="43">
        <v>12392696.04</v>
      </c>
      <c r="G88" s="1">
        <v>0.5642922326222375</v>
      </c>
      <c r="H88" s="2">
        <f t="shared" si="5"/>
        <v>58</v>
      </c>
      <c r="I88" s="43">
        <v>3652487.01</v>
      </c>
      <c r="J88" s="1">
        <v>0.16631328992852637</v>
      </c>
      <c r="K88" s="2">
        <f t="shared" si="6"/>
        <v>74</v>
      </c>
      <c r="L88" s="43">
        <v>0</v>
      </c>
      <c r="M88" s="1">
        <v>0</v>
      </c>
      <c r="N88" s="2"/>
      <c r="O88" s="43">
        <v>21961486.129999995</v>
      </c>
      <c r="P88" s="2">
        <f t="shared" si="7"/>
        <v>73</v>
      </c>
    </row>
    <row r="89" spans="1:16" ht="12.75">
      <c r="A89" s="34">
        <v>4900</v>
      </c>
      <c r="B89" s="4" t="s">
        <v>83</v>
      </c>
      <c r="C89" s="43">
        <v>1192009.25</v>
      </c>
      <c r="D89" s="1">
        <v>0.2714325639350857</v>
      </c>
      <c r="E89" s="2">
        <f t="shared" si="4"/>
        <v>74</v>
      </c>
      <c r="F89" s="43">
        <v>2304888.76</v>
      </c>
      <c r="G89" s="1">
        <v>0.524846485639235</v>
      </c>
      <c r="H89" s="2">
        <f t="shared" si="5"/>
        <v>80</v>
      </c>
      <c r="I89" s="43">
        <v>894650.42</v>
      </c>
      <c r="J89" s="1">
        <v>0.20372095042567936</v>
      </c>
      <c r="K89" s="2">
        <f t="shared" si="6"/>
        <v>32</v>
      </c>
      <c r="L89" s="43">
        <v>0</v>
      </c>
      <c r="M89" s="1">
        <v>0</v>
      </c>
      <c r="N89" s="2"/>
      <c r="O89" s="43">
        <v>4391548.43</v>
      </c>
      <c r="P89" s="2">
        <f t="shared" si="7"/>
        <v>143</v>
      </c>
    </row>
    <row r="90" spans="1:16" ht="12.75">
      <c r="A90" s="34">
        <v>3020</v>
      </c>
      <c r="B90" s="4" t="s">
        <v>47</v>
      </c>
      <c r="C90" s="43">
        <v>9789713.12</v>
      </c>
      <c r="D90" s="1">
        <v>0.34750662053233783</v>
      </c>
      <c r="E90" s="2">
        <f t="shared" si="4"/>
        <v>39</v>
      </c>
      <c r="F90" s="43">
        <v>12580833.1</v>
      </c>
      <c r="G90" s="1">
        <v>0.44658334115334886</v>
      </c>
      <c r="H90" s="2">
        <f t="shared" si="5"/>
        <v>126</v>
      </c>
      <c r="I90" s="43">
        <v>5800753.38</v>
      </c>
      <c r="J90" s="1">
        <v>0.20591003831431334</v>
      </c>
      <c r="K90" s="2">
        <f t="shared" si="6"/>
        <v>30</v>
      </c>
      <c r="L90" s="43">
        <v>0</v>
      </c>
      <c r="M90" s="1">
        <v>0</v>
      </c>
      <c r="N90" s="2"/>
      <c r="O90" s="43">
        <v>28171299.599999998</v>
      </c>
      <c r="P90" s="2">
        <f t="shared" si="7"/>
        <v>48</v>
      </c>
    </row>
    <row r="91" spans="1:16" ht="12.75">
      <c r="A91" s="35">
        <v>130</v>
      </c>
      <c r="B91" s="4" t="s">
        <v>0</v>
      </c>
      <c r="C91" s="43">
        <v>12894242.43</v>
      </c>
      <c r="D91" s="1">
        <v>0.341097213798128</v>
      </c>
      <c r="E91" s="2">
        <f t="shared" si="4"/>
        <v>41</v>
      </c>
      <c r="F91" s="43">
        <v>17282318.02</v>
      </c>
      <c r="G91" s="1">
        <v>0.4571769575915427</v>
      </c>
      <c r="H91" s="2">
        <f t="shared" si="5"/>
        <v>121</v>
      </c>
      <c r="I91" s="43">
        <v>7625690.37</v>
      </c>
      <c r="J91" s="1">
        <v>0.20172582861032928</v>
      </c>
      <c r="K91" s="2">
        <f t="shared" si="6"/>
        <v>36</v>
      </c>
      <c r="L91" s="43">
        <v>0</v>
      </c>
      <c r="M91" s="1">
        <v>0</v>
      </c>
      <c r="N91" s="2"/>
      <c r="O91" s="43">
        <v>37802250.82</v>
      </c>
      <c r="P91" s="2">
        <f t="shared" si="7"/>
        <v>30</v>
      </c>
    </row>
    <row r="92" spans="1:16" ht="12.75">
      <c r="A92" s="34">
        <v>5000</v>
      </c>
      <c r="B92" s="4" t="s">
        <v>85</v>
      </c>
      <c r="C92" s="43">
        <v>4033668.99</v>
      </c>
      <c r="D92" s="1">
        <v>0.15554053051948502</v>
      </c>
      <c r="E92" s="2">
        <f t="shared" si="4"/>
        <v>137</v>
      </c>
      <c r="F92" s="43">
        <v>17127214.46</v>
      </c>
      <c r="G92" s="1">
        <v>0.6604349613301798</v>
      </c>
      <c r="H92" s="2">
        <f t="shared" si="5"/>
        <v>8</v>
      </c>
      <c r="I92" s="43">
        <v>4772350.65</v>
      </c>
      <c r="J92" s="1">
        <v>0.18402450815033516</v>
      </c>
      <c r="K92" s="2">
        <f t="shared" si="6"/>
        <v>53</v>
      </c>
      <c r="L92" s="43">
        <v>0</v>
      </c>
      <c r="M92" s="1">
        <v>0</v>
      </c>
      <c r="N92" s="2"/>
      <c r="O92" s="43">
        <v>25933234.1</v>
      </c>
      <c r="P92" s="2">
        <f t="shared" si="7"/>
        <v>58</v>
      </c>
    </row>
    <row r="93" spans="1:16" ht="12.75">
      <c r="A93" s="34">
        <v>4111</v>
      </c>
      <c r="B93" s="4" t="s">
        <v>66</v>
      </c>
      <c r="C93" s="43">
        <v>2065703.74</v>
      </c>
      <c r="D93" s="1">
        <v>0.18032812961056355</v>
      </c>
      <c r="E93" s="2">
        <f t="shared" si="4"/>
        <v>132</v>
      </c>
      <c r="F93" s="43">
        <v>7535398.95</v>
      </c>
      <c r="G93" s="1">
        <v>0.6578118498845844</v>
      </c>
      <c r="H93" s="2">
        <f t="shared" si="5"/>
        <v>9</v>
      </c>
      <c r="I93" s="43">
        <v>1854146.94</v>
      </c>
      <c r="J93" s="1">
        <v>0.16186002050485215</v>
      </c>
      <c r="K93" s="2">
        <f t="shared" si="6"/>
        <v>78</v>
      </c>
      <c r="L93" s="43">
        <v>0</v>
      </c>
      <c r="M93" s="1">
        <v>0</v>
      </c>
      <c r="N93" s="2"/>
      <c r="O93" s="43">
        <v>11455249.629999999</v>
      </c>
      <c r="P93" s="2">
        <f t="shared" si="7"/>
        <v>120</v>
      </c>
    </row>
    <row r="94" spans="1:16" ht="12.75">
      <c r="A94" s="34">
        <v>7320</v>
      </c>
      <c r="B94" s="4" t="s">
        <v>124</v>
      </c>
      <c r="C94" s="43">
        <v>6469960.72</v>
      </c>
      <c r="D94" s="1">
        <v>0.30313870052781805</v>
      </c>
      <c r="E94" s="2">
        <f t="shared" si="4"/>
        <v>58</v>
      </c>
      <c r="F94" s="43">
        <v>12100476.62</v>
      </c>
      <c r="G94" s="1">
        <v>0.5669466813013424</v>
      </c>
      <c r="H94" s="2">
        <f t="shared" si="5"/>
        <v>54</v>
      </c>
      <c r="I94" s="43">
        <v>2772798.31</v>
      </c>
      <c r="J94" s="1">
        <v>0.12991461817083955</v>
      </c>
      <c r="K94" s="2">
        <f t="shared" si="6"/>
        <v>105</v>
      </c>
      <c r="L94" s="43">
        <v>0</v>
      </c>
      <c r="M94" s="1">
        <v>0</v>
      </c>
      <c r="N94" s="2"/>
      <c r="O94" s="43">
        <v>21343235.65</v>
      </c>
      <c r="P94" s="2">
        <f t="shared" si="7"/>
        <v>77</v>
      </c>
    </row>
    <row r="95" spans="1:16" ht="12.75">
      <c r="A95" s="34">
        <v>5100</v>
      </c>
      <c r="B95" s="4" t="s">
        <v>87</v>
      </c>
      <c r="C95" s="43">
        <v>4415579.82</v>
      </c>
      <c r="D95" s="1">
        <v>0.2659973562840728</v>
      </c>
      <c r="E95" s="2">
        <f t="shared" si="4"/>
        <v>82</v>
      </c>
      <c r="F95" s="43">
        <v>10087056.77</v>
      </c>
      <c r="G95" s="1">
        <v>0.6076507600098957</v>
      </c>
      <c r="H95" s="2">
        <f t="shared" si="5"/>
        <v>32</v>
      </c>
      <c r="I95" s="43">
        <v>2097452.53</v>
      </c>
      <c r="J95" s="1">
        <v>0.12635188370603156</v>
      </c>
      <c r="K95" s="2">
        <f t="shared" si="6"/>
        <v>111</v>
      </c>
      <c r="L95" s="43">
        <v>0</v>
      </c>
      <c r="M95" s="1">
        <v>0</v>
      </c>
      <c r="N95" s="2"/>
      <c r="O95" s="43">
        <v>16600089.12</v>
      </c>
      <c r="P95" s="2">
        <f t="shared" si="7"/>
        <v>96</v>
      </c>
    </row>
    <row r="96" spans="1:16" ht="12.75">
      <c r="A96" s="34">
        <v>5130</v>
      </c>
      <c r="B96" s="4" t="s">
        <v>88</v>
      </c>
      <c r="C96" s="43">
        <v>2545657.1</v>
      </c>
      <c r="D96" s="1">
        <v>0.26586539499800815</v>
      </c>
      <c r="E96" s="2">
        <f t="shared" si="4"/>
        <v>83</v>
      </c>
      <c r="F96" s="43">
        <v>5181956.93</v>
      </c>
      <c r="G96" s="1">
        <v>0.5411974087386379</v>
      </c>
      <c r="H96" s="2">
        <f t="shared" si="5"/>
        <v>72</v>
      </c>
      <c r="I96" s="43">
        <v>1847370.71</v>
      </c>
      <c r="J96" s="1">
        <v>0.19293719626335407</v>
      </c>
      <c r="K96" s="2">
        <f t="shared" si="6"/>
        <v>46</v>
      </c>
      <c r="L96" s="43">
        <v>0</v>
      </c>
      <c r="M96" s="1">
        <v>0</v>
      </c>
      <c r="N96" s="2"/>
      <c r="O96" s="43">
        <v>9574984.739999998</v>
      </c>
      <c r="P96" s="2">
        <f t="shared" si="7"/>
        <v>128</v>
      </c>
    </row>
    <row r="97" spans="1:16" ht="12.75">
      <c r="A97" s="34">
        <v>617</v>
      </c>
      <c r="B97" s="4" t="s">
        <v>156</v>
      </c>
      <c r="C97" s="43">
        <v>1662704.27</v>
      </c>
      <c r="D97" s="1">
        <v>0.14048411160166718</v>
      </c>
      <c r="E97" s="2">
        <f t="shared" si="4"/>
        <v>140</v>
      </c>
      <c r="F97" s="43">
        <v>6877453.5</v>
      </c>
      <c r="G97" s="1">
        <v>0.5810852611987798</v>
      </c>
      <c r="H97" s="2">
        <f t="shared" si="5"/>
        <v>43</v>
      </c>
      <c r="I97" s="43">
        <v>3295374.74</v>
      </c>
      <c r="J97" s="1">
        <v>0.278430627199553</v>
      </c>
      <c r="K97" s="2">
        <f t="shared" si="6"/>
        <v>5</v>
      </c>
      <c r="L97" s="43">
        <v>0</v>
      </c>
      <c r="M97" s="1">
        <v>0</v>
      </c>
      <c r="N97" s="2"/>
      <c r="O97" s="43">
        <v>11835532.51</v>
      </c>
      <c r="P97" s="2">
        <f t="shared" si="7"/>
        <v>118</v>
      </c>
    </row>
    <row r="98" spans="1:16" ht="12.75">
      <c r="A98" s="34">
        <v>5411</v>
      </c>
      <c r="B98" s="4" t="s">
        <v>91</v>
      </c>
      <c r="C98" s="43">
        <v>3967437.14</v>
      </c>
      <c r="D98" s="1">
        <v>0.24445891102733866</v>
      </c>
      <c r="E98" s="2">
        <f t="shared" si="4"/>
        <v>99</v>
      </c>
      <c r="F98" s="43">
        <v>8541814.64</v>
      </c>
      <c r="G98" s="1">
        <v>0.5263152587949456</v>
      </c>
      <c r="H98" s="2">
        <f t="shared" si="5"/>
        <v>79</v>
      </c>
      <c r="I98" s="43">
        <v>3720212.4</v>
      </c>
      <c r="J98" s="1">
        <v>0.22922583017771567</v>
      </c>
      <c r="K98" s="2">
        <f t="shared" si="6"/>
        <v>22</v>
      </c>
      <c r="L98" s="43">
        <v>0</v>
      </c>
      <c r="M98" s="1">
        <v>0</v>
      </c>
      <c r="N98" s="2"/>
      <c r="O98" s="43">
        <v>16229464.180000002</v>
      </c>
      <c r="P98" s="2">
        <f t="shared" si="7"/>
        <v>99</v>
      </c>
    </row>
    <row r="99" spans="1:16" ht="12.75">
      <c r="A99" s="34">
        <v>5711</v>
      </c>
      <c r="B99" s="4" t="s">
        <v>98</v>
      </c>
      <c r="C99" s="43">
        <v>3919913.07</v>
      </c>
      <c r="D99" s="1">
        <v>0.19891552151074735</v>
      </c>
      <c r="E99" s="2">
        <f t="shared" si="4"/>
        <v>122</v>
      </c>
      <c r="F99" s="43">
        <v>13267171.18</v>
      </c>
      <c r="G99" s="1">
        <v>0.6732410201744747</v>
      </c>
      <c r="H99" s="2">
        <f t="shared" si="5"/>
        <v>3</v>
      </c>
      <c r="I99" s="43">
        <v>2519337.05</v>
      </c>
      <c r="J99" s="1">
        <v>0.1278434583147778</v>
      </c>
      <c r="K99" s="2">
        <f t="shared" si="6"/>
        <v>106</v>
      </c>
      <c r="L99" s="43">
        <v>0</v>
      </c>
      <c r="M99" s="1">
        <v>0</v>
      </c>
      <c r="N99" s="2"/>
      <c r="O99" s="43">
        <v>19706421.3</v>
      </c>
      <c r="P99" s="2">
        <f t="shared" si="7"/>
        <v>81</v>
      </c>
    </row>
    <row r="100" spans="1:16" ht="12.75">
      <c r="A100" s="34">
        <v>7011</v>
      </c>
      <c r="B100" s="4" t="s">
        <v>119</v>
      </c>
      <c r="C100" s="43">
        <v>2103263.3</v>
      </c>
      <c r="D100" s="1">
        <v>0.19130218980542435</v>
      </c>
      <c r="E100" s="2">
        <f t="shared" si="4"/>
        <v>125</v>
      </c>
      <c r="F100" s="43">
        <v>7362732.93</v>
      </c>
      <c r="G100" s="1">
        <v>0.6696769408097922</v>
      </c>
      <c r="H100" s="2">
        <f t="shared" si="5"/>
        <v>4</v>
      </c>
      <c r="I100" s="43">
        <v>1528458.68</v>
      </c>
      <c r="J100" s="1">
        <v>0.13902086938478334</v>
      </c>
      <c r="K100" s="2">
        <f t="shared" si="6"/>
        <v>99</v>
      </c>
      <c r="L100" s="43">
        <v>0</v>
      </c>
      <c r="M100" s="1">
        <v>0</v>
      </c>
      <c r="N100" s="2"/>
      <c r="O100" s="43">
        <v>10994454.91</v>
      </c>
      <c r="P100" s="2">
        <f t="shared" si="7"/>
        <v>122</v>
      </c>
    </row>
    <row r="101" spans="1:16" ht="12.75">
      <c r="A101" s="34">
        <v>5200</v>
      </c>
      <c r="B101" s="4" t="s">
        <v>90</v>
      </c>
      <c r="C101" s="43">
        <v>4182229.29</v>
      </c>
      <c r="D101" s="1">
        <v>0.24203185071477223</v>
      </c>
      <c r="E101" s="2">
        <f t="shared" si="4"/>
        <v>101</v>
      </c>
      <c r="F101" s="43">
        <v>9614634.29</v>
      </c>
      <c r="G101" s="1">
        <v>0.5564132355723638</v>
      </c>
      <c r="H101" s="2">
        <f t="shared" si="5"/>
        <v>62</v>
      </c>
      <c r="I101" s="43">
        <v>3482801.38</v>
      </c>
      <c r="J101" s="1">
        <v>0.20155491371286405</v>
      </c>
      <c r="K101" s="2">
        <f t="shared" si="6"/>
        <v>37</v>
      </c>
      <c r="L101" s="43">
        <v>0</v>
      </c>
      <c r="M101" s="1">
        <v>0</v>
      </c>
      <c r="N101" s="2"/>
      <c r="O101" s="43">
        <v>17279664.959999997</v>
      </c>
      <c r="P101" s="2">
        <f t="shared" si="7"/>
        <v>90</v>
      </c>
    </row>
    <row r="102" spans="1:16" ht="12.75">
      <c r="A102" s="34">
        <v>3021</v>
      </c>
      <c r="B102" s="4" t="s">
        <v>48</v>
      </c>
      <c r="C102" s="43">
        <v>18989301.71</v>
      </c>
      <c r="D102" s="1">
        <v>0.3716722162311529</v>
      </c>
      <c r="E102" s="2">
        <f t="shared" si="4"/>
        <v>30</v>
      </c>
      <c r="F102" s="43">
        <v>28219010.27</v>
      </c>
      <c r="G102" s="1">
        <v>0.5523226839551102</v>
      </c>
      <c r="H102" s="2">
        <f t="shared" si="5"/>
        <v>66</v>
      </c>
      <c r="I102" s="43">
        <v>3883216.74</v>
      </c>
      <c r="J102" s="1">
        <v>0.07600509981373679</v>
      </c>
      <c r="K102" s="2">
        <f t="shared" si="6"/>
        <v>143</v>
      </c>
      <c r="L102" s="43">
        <v>0</v>
      </c>
      <c r="M102" s="1">
        <v>0</v>
      </c>
      <c r="N102" s="2"/>
      <c r="O102" s="43">
        <v>51091528.720000006</v>
      </c>
      <c r="P102" s="2">
        <f t="shared" si="7"/>
        <v>20</v>
      </c>
    </row>
    <row r="103" spans="1:16" ht="12.75">
      <c r="A103" s="34">
        <v>921</v>
      </c>
      <c r="B103" s="4" t="s">
        <v>12</v>
      </c>
      <c r="C103" s="43">
        <v>1347069.86</v>
      </c>
      <c r="D103" s="1">
        <v>0.18914751597305846</v>
      </c>
      <c r="E103" s="2">
        <f t="shared" si="4"/>
        <v>127</v>
      </c>
      <c r="F103" s="43">
        <v>4107001.11</v>
      </c>
      <c r="G103" s="1">
        <v>0.5766806021887342</v>
      </c>
      <c r="H103" s="2">
        <f t="shared" si="5"/>
        <v>47</v>
      </c>
      <c r="I103" s="43">
        <v>1667724.17</v>
      </c>
      <c r="J103" s="1">
        <v>0.23417188183820745</v>
      </c>
      <c r="K103" s="2">
        <f t="shared" si="6"/>
        <v>19</v>
      </c>
      <c r="L103" s="43">
        <v>0</v>
      </c>
      <c r="M103" s="1">
        <v>0</v>
      </c>
      <c r="N103" s="2"/>
      <c r="O103" s="43">
        <v>7121795.14</v>
      </c>
      <c r="P103" s="2">
        <f t="shared" si="7"/>
        <v>136</v>
      </c>
    </row>
    <row r="104" spans="1:16" ht="12.75">
      <c r="A104" s="34">
        <v>3620</v>
      </c>
      <c r="B104" s="4" t="s">
        <v>58</v>
      </c>
      <c r="C104" s="43">
        <v>27178180.23</v>
      </c>
      <c r="D104" s="1">
        <v>0.5460118138999979</v>
      </c>
      <c r="E104" s="2">
        <f t="shared" si="4"/>
        <v>1</v>
      </c>
      <c r="F104" s="43">
        <v>18773534.12</v>
      </c>
      <c r="G104" s="1">
        <v>0.37716180154180623</v>
      </c>
      <c r="H104" s="2">
        <f t="shared" si="5"/>
        <v>141</v>
      </c>
      <c r="I104" s="43">
        <v>3824095.51</v>
      </c>
      <c r="J104" s="1">
        <v>0.07682638455819592</v>
      </c>
      <c r="K104" s="2">
        <f t="shared" si="6"/>
        <v>142</v>
      </c>
      <c r="L104" s="43">
        <v>0</v>
      </c>
      <c r="M104" s="1">
        <v>0</v>
      </c>
      <c r="N104" s="2"/>
      <c r="O104" s="43">
        <v>49775809.86</v>
      </c>
      <c r="P104" s="2">
        <f t="shared" si="7"/>
        <v>21</v>
      </c>
    </row>
    <row r="105" spans="1:16" ht="12.75">
      <c r="A105" s="34">
        <v>3022</v>
      </c>
      <c r="B105" s="4" t="s">
        <v>49</v>
      </c>
      <c r="C105" s="43">
        <v>51437131.24</v>
      </c>
      <c r="D105" s="1">
        <v>0.542106374868542</v>
      </c>
      <c r="E105" s="2">
        <f t="shared" si="4"/>
        <v>2</v>
      </c>
      <c r="F105" s="43">
        <v>33429414.91</v>
      </c>
      <c r="G105" s="1">
        <v>0.3523193944522262</v>
      </c>
      <c r="H105" s="2">
        <f t="shared" si="5"/>
        <v>144</v>
      </c>
      <c r="I105" s="43">
        <v>10017287.77</v>
      </c>
      <c r="J105" s="1">
        <v>0.1055742306792318</v>
      </c>
      <c r="K105" s="2">
        <f t="shared" si="6"/>
        <v>130</v>
      </c>
      <c r="L105" s="43">
        <v>0</v>
      </c>
      <c r="M105" s="1">
        <v>0</v>
      </c>
      <c r="N105" s="2"/>
      <c r="O105" s="43">
        <v>94883833.92</v>
      </c>
      <c r="P105" s="2">
        <f t="shared" si="7"/>
        <v>6</v>
      </c>
    </row>
    <row r="106" spans="1:16" ht="12.75">
      <c r="A106" s="34">
        <v>2423</v>
      </c>
      <c r="B106" s="4" t="s">
        <v>38</v>
      </c>
      <c r="C106" s="43">
        <v>11368593.56</v>
      </c>
      <c r="D106" s="1">
        <v>0.49408101680222005</v>
      </c>
      <c r="E106" s="2">
        <f t="shared" si="4"/>
        <v>5</v>
      </c>
      <c r="F106" s="43">
        <v>9594647.49</v>
      </c>
      <c r="G106" s="1">
        <v>0.4169850177771742</v>
      </c>
      <c r="H106" s="2">
        <f t="shared" si="5"/>
        <v>135</v>
      </c>
      <c r="I106" s="43">
        <v>2046332.63</v>
      </c>
      <c r="J106" s="1">
        <v>0.08893396542060573</v>
      </c>
      <c r="K106" s="2">
        <f t="shared" si="6"/>
        <v>137</v>
      </c>
      <c r="L106" s="43">
        <v>0</v>
      </c>
      <c r="M106" s="1">
        <v>0</v>
      </c>
      <c r="N106" s="2"/>
      <c r="O106" s="43">
        <v>23009573.68</v>
      </c>
      <c r="P106" s="2">
        <f t="shared" si="7"/>
        <v>69</v>
      </c>
    </row>
    <row r="107" spans="1:16" ht="12.75">
      <c r="A107" s="34">
        <v>6120</v>
      </c>
      <c r="B107" s="4" t="s">
        <v>108</v>
      </c>
      <c r="C107" s="43">
        <v>14638742.71</v>
      </c>
      <c r="D107" s="1">
        <v>0.3864695413769219</v>
      </c>
      <c r="E107" s="2">
        <f t="shared" si="4"/>
        <v>24</v>
      </c>
      <c r="F107" s="43">
        <v>19084080.64</v>
      </c>
      <c r="G107" s="1">
        <v>0.5038285075877936</v>
      </c>
      <c r="H107" s="2">
        <f t="shared" si="5"/>
        <v>94</v>
      </c>
      <c r="I107" s="43">
        <v>4155304.53</v>
      </c>
      <c r="J107" s="1">
        <v>0.10970195103528436</v>
      </c>
      <c r="K107" s="2">
        <f t="shared" si="6"/>
        <v>125</v>
      </c>
      <c r="L107" s="43">
        <v>0</v>
      </c>
      <c r="M107" s="1">
        <v>0</v>
      </c>
      <c r="N107" s="2"/>
      <c r="O107" s="43">
        <v>37878127.88</v>
      </c>
      <c r="P107" s="2">
        <f t="shared" si="7"/>
        <v>29</v>
      </c>
    </row>
    <row r="108" spans="1:16" ht="12.75">
      <c r="A108" s="34">
        <v>5500</v>
      </c>
      <c r="B108" s="4" t="s">
        <v>93</v>
      </c>
      <c r="C108" s="43">
        <v>6954080.57</v>
      </c>
      <c r="D108" s="1">
        <v>0.2682117088372535</v>
      </c>
      <c r="E108" s="2">
        <f t="shared" si="4"/>
        <v>78</v>
      </c>
      <c r="F108" s="43">
        <v>15688587.12</v>
      </c>
      <c r="G108" s="1">
        <v>0.6050926097764963</v>
      </c>
      <c r="H108" s="2">
        <f t="shared" si="5"/>
        <v>33</v>
      </c>
      <c r="I108" s="43">
        <v>3284912.43</v>
      </c>
      <c r="J108" s="1">
        <v>0.12669568138625042</v>
      </c>
      <c r="K108" s="2">
        <f t="shared" si="6"/>
        <v>109</v>
      </c>
      <c r="L108" s="43">
        <v>0</v>
      </c>
      <c r="M108" s="1">
        <v>0</v>
      </c>
      <c r="N108" s="2"/>
      <c r="O108" s="43">
        <v>25927580.119999997</v>
      </c>
      <c r="P108" s="2">
        <f t="shared" si="7"/>
        <v>59</v>
      </c>
    </row>
    <row r="109" spans="1:16" ht="12.75">
      <c r="A109" s="34">
        <v>5600</v>
      </c>
      <c r="B109" s="4" t="s">
        <v>96</v>
      </c>
      <c r="C109" s="43">
        <v>3518400.99</v>
      </c>
      <c r="D109" s="1">
        <v>0.27214364282580145</v>
      </c>
      <c r="E109" s="2">
        <f t="shared" si="4"/>
        <v>73</v>
      </c>
      <c r="F109" s="43">
        <v>6611703.3</v>
      </c>
      <c r="G109" s="1">
        <v>0.5114064674434317</v>
      </c>
      <c r="H109" s="2">
        <f t="shared" si="5"/>
        <v>87</v>
      </c>
      <c r="I109" s="43">
        <v>2798365.96</v>
      </c>
      <c r="J109" s="1">
        <v>0.21644988973076687</v>
      </c>
      <c r="K109" s="2">
        <f t="shared" si="6"/>
        <v>24</v>
      </c>
      <c r="L109" s="43">
        <v>0</v>
      </c>
      <c r="M109" s="1">
        <v>0</v>
      </c>
      <c r="N109" s="2"/>
      <c r="O109" s="43">
        <v>12928470.25</v>
      </c>
      <c r="P109" s="2">
        <f t="shared" si="7"/>
        <v>111</v>
      </c>
    </row>
    <row r="110" spans="1:16" ht="12.75">
      <c r="A110" s="34">
        <v>1821</v>
      </c>
      <c r="B110" s="4" t="s">
        <v>27</v>
      </c>
      <c r="C110" s="43">
        <v>12583479.21</v>
      </c>
      <c r="D110" s="1">
        <v>0.33397135906470216</v>
      </c>
      <c r="E110" s="2">
        <f t="shared" si="4"/>
        <v>44</v>
      </c>
      <c r="F110" s="43">
        <v>20848880.59</v>
      </c>
      <c r="G110" s="1">
        <v>0.5533389350766041</v>
      </c>
      <c r="H110" s="2">
        <f t="shared" si="5"/>
        <v>65</v>
      </c>
      <c r="I110" s="43">
        <v>4245958.62</v>
      </c>
      <c r="J110" s="1">
        <v>0.11268970585869367</v>
      </c>
      <c r="K110" s="2">
        <f t="shared" si="6"/>
        <v>123</v>
      </c>
      <c r="L110" s="43">
        <v>0</v>
      </c>
      <c r="M110" s="1">
        <v>0</v>
      </c>
      <c r="N110" s="2"/>
      <c r="O110" s="43">
        <v>37678318.42</v>
      </c>
      <c r="P110" s="2">
        <f t="shared" si="7"/>
        <v>32</v>
      </c>
    </row>
    <row r="111" spans="1:16" ht="12.75">
      <c r="A111" s="34">
        <v>5020</v>
      </c>
      <c r="B111" s="4" t="s">
        <v>86</v>
      </c>
      <c r="C111" s="43">
        <v>3399269.28</v>
      </c>
      <c r="D111" s="1">
        <v>0.325888914002323</v>
      </c>
      <c r="E111" s="2">
        <f t="shared" si="4"/>
        <v>50</v>
      </c>
      <c r="F111" s="43">
        <v>5251816.36</v>
      </c>
      <c r="G111" s="1">
        <v>0.5034931301765047</v>
      </c>
      <c r="H111" s="2">
        <f t="shared" si="5"/>
        <v>95</v>
      </c>
      <c r="I111" s="43">
        <v>1779675.07</v>
      </c>
      <c r="J111" s="1">
        <v>0.1706179558211723</v>
      </c>
      <c r="K111" s="2">
        <f t="shared" si="6"/>
        <v>69</v>
      </c>
      <c r="L111" s="43">
        <v>0</v>
      </c>
      <c r="M111" s="1">
        <v>0</v>
      </c>
      <c r="N111" s="2"/>
      <c r="O111" s="43">
        <v>10430760.71</v>
      </c>
      <c r="P111" s="2">
        <f t="shared" si="7"/>
        <v>125</v>
      </c>
    </row>
    <row r="112" spans="1:16" ht="12.75">
      <c r="A112" s="34">
        <v>5520</v>
      </c>
      <c r="B112" s="4" t="s">
        <v>94</v>
      </c>
      <c r="C112" s="43">
        <v>9584204.03</v>
      </c>
      <c r="D112" s="1">
        <v>0.260769310275262</v>
      </c>
      <c r="E112" s="2">
        <f t="shared" si="4"/>
        <v>87</v>
      </c>
      <c r="F112" s="43">
        <v>18182396.1</v>
      </c>
      <c r="G112" s="1">
        <v>0.4947109718561172</v>
      </c>
      <c r="H112" s="2">
        <f t="shared" si="5"/>
        <v>104</v>
      </c>
      <c r="I112" s="43">
        <v>8986973.44</v>
      </c>
      <c r="J112" s="1">
        <v>0.24451971786862084</v>
      </c>
      <c r="K112" s="2">
        <f t="shared" si="6"/>
        <v>15</v>
      </c>
      <c r="L112" s="43">
        <v>0</v>
      </c>
      <c r="M112" s="1">
        <v>0</v>
      </c>
      <c r="N112" s="2"/>
      <c r="O112" s="43">
        <v>36753573.57</v>
      </c>
      <c r="P112" s="2">
        <f t="shared" si="7"/>
        <v>33</v>
      </c>
    </row>
    <row r="113" spans="1:16" ht="12.75">
      <c r="A113" s="34">
        <v>5820</v>
      </c>
      <c r="B113" s="4" t="s">
        <v>102</v>
      </c>
      <c r="C113" s="43">
        <v>4905770.16</v>
      </c>
      <c r="D113" s="1">
        <v>0.25275287086628745</v>
      </c>
      <c r="E113" s="2">
        <f t="shared" si="4"/>
        <v>92</v>
      </c>
      <c r="F113" s="43">
        <v>12175434.64</v>
      </c>
      <c r="G113" s="1">
        <v>0.6272972354874536</v>
      </c>
      <c r="H113" s="2">
        <f t="shared" si="5"/>
        <v>22</v>
      </c>
      <c r="I113" s="43">
        <v>2328150.05</v>
      </c>
      <c r="J113" s="1">
        <v>0.11994989364625891</v>
      </c>
      <c r="K113" s="2">
        <f t="shared" si="6"/>
        <v>117</v>
      </c>
      <c r="L113" s="43">
        <v>0</v>
      </c>
      <c r="M113" s="1">
        <v>0</v>
      </c>
      <c r="N113" s="2"/>
      <c r="O113" s="43">
        <v>19409354.85</v>
      </c>
      <c r="P113" s="2">
        <f t="shared" si="7"/>
        <v>83</v>
      </c>
    </row>
    <row r="114" spans="1:16" ht="12.75">
      <c r="A114" s="34">
        <v>5800</v>
      </c>
      <c r="B114" s="4" t="s">
        <v>101</v>
      </c>
      <c r="C114" s="43">
        <v>5549287.15</v>
      </c>
      <c r="D114" s="1">
        <v>0.1895031140520585</v>
      </c>
      <c r="E114" s="2">
        <f t="shared" si="4"/>
        <v>126</v>
      </c>
      <c r="F114" s="43">
        <v>20015809.94</v>
      </c>
      <c r="G114" s="1">
        <v>0.6835217229485315</v>
      </c>
      <c r="H114" s="2">
        <f t="shared" si="5"/>
        <v>2</v>
      </c>
      <c r="I114" s="43">
        <v>3718258.9</v>
      </c>
      <c r="J114" s="1">
        <v>0.12697516299941</v>
      </c>
      <c r="K114" s="2">
        <f t="shared" si="6"/>
        <v>108</v>
      </c>
      <c r="L114" s="43">
        <v>0</v>
      </c>
      <c r="M114" s="1">
        <v>0</v>
      </c>
      <c r="N114" s="2"/>
      <c r="O114" s="43">
        <v>29283355.990000002</v>
      </c>
      <c r="P114" s="2">
        <f t="shared" si="7"/>
        <v>46</v>
      </c>
    </row>
    <row r="115" spans="1:16" ht="12.75">
      <c r="A115" s="34">
        <v>5530</v>
      </c>
      <c r="B115" s="4" t="s">
        <v>95</v>
      </c>
      <c r="C115" s="43">
        <v>5838545.38</v>
      </c>
      <c r="D115" s="1">
        <v>0.31922093908928717</v>
      </c>
      <c r="E115" s="2">
        <f t="shared" si="4"/>
        <v>51</v>
      </c>
      <c r="F115" s="43">
        <v>10170919.82</v>
      </c>
      <c r="G115" s="1">
        <v>0.5560923766156022</v>
      </c>
      <c r="H115" s="2">
        <f t="shared" si="5"/>
        <v>63</v>
      </c>
      <c r="I115" s="43">
        <v>2280517.27</v>
      </c>
      <c r="J115" s="1">
        <v>0.12468668429511076</v>
      </c>
      <c r="K115" s="2">
        <f t="shared" si="6"/>
        <v>112</v>
      </c>
      <c r="L115" s="43">
        <v>0</v>
      </c>
      <c r="M115" s="1">
        <v>0</v>
      </c>
      <c r="N115" s="2"/>
      <c r="O115" s="43">
        <v>18289982.47</v>
      </c>
      <c r="P115" s="2">
        <f t="shared" si="7"/>
        <v>87</v>
      </c>
    </row>
    <row r="116" spans="1:16" ht="12.75">
      <c r="A116" s="34">
        <v>5900</v>
      </c>
      <c r="B116" s="4" t="s">
        <v>103</v>
      </c>
      <c r="C116" s="43">
        <v>4719155.72</v>
      </c>
      <c r="D116" s="1">
        <v>0.21371439478298812</v>
      </c>
      <c r="E116" s="2">
        <f t="shared" si="4"/>
        <v>119</v>
      </c>
      <c r="F116" s="43">
        <v>14038162.27</v>
      </c>
      <c r="G116" s="1">
        <v>0.6357402746181109</v>
      </c>
      <c r="H116" s="2">
        <f t="shared" si="5"/>
        <v>19</v>
      </c>
      <c r="I116" s="43">
        <v>3324281.73</v>
      </c>
      <c r="J116" s="1">
        <v>0.15054533059890102</v>
      </c>
      <c r="K116" s="2">
        <f t="shared" si="6"/>
        <v>85</v>
      </c>
      <c r="L116" s="43">
        <v>0</v>
      </c>
      <c r="M116" s="1">
        <v>0</v>
      </c>
      <c r="N116" s="2"/>
      <c r="O116" s="43">
        <v>22081599.72</v>
      </c>
      <c r="P116" s="2">
        <f t="shared" si="7"/>
        <v>72</v>
      </c>
    </row>
    <row r="117" spans="1:16" ht="12.75">
      <c r="A117" s="34">
        <v>6000</v>
      </c>
      <c r="B117" s="4" t="s">
        <v>106</v>
      </c>
      <c r="C117" s="43">
        <v>2740981.16</v>
      </c>
      <c r="D117" s="1">
        <v>0.21825395912855106</v>
      </c>
      <c r="E117" s="2">
        <f t="shared" si="4"/>
        <v>116</v>
      </c>
      <c r="F117" s="43">
        <v>6882135.12</v>
      </c>
      <c r="G117" s="1">
        <v>0.5479983806957819</v>
      </c>
      <c r="H117" s="2">
        <f t="shared" si="5"/>
        <v>67</v>
      </c>
      <c r="I117" s="43">
        <v>2935561.56</v>
      </c>
      <c r="J117" s="1">
        <v>0.233747660175667</v>
      </c>
      <c r="K117" s="2">
        <f t="shared" si="6"/>
        <v>20</v>
      </c>
      <c r="L117" s="43">
        <v>0</v>
      </c>
      <c r="M117" s="1">
        <v>0</v>
      </c>
      <c r="N117" s="2"/>
      <c r="O117" s="43">
        <v>12558677.840000002</v>
      </c>
      <c r="P117" s="2">
        <f t="shared" si="7"/>
        <v>113</v>
      </c>
    </row>
    <row r="118" spans="1:16" ht="12.75">
      <c r="A118" s="34">
        <v>1212</v>
      </c>
      <c r="B118" s="4" t="s">
        <v>16</v>
      </c>
      <c r="C118" s="43">
        <v>6117153.81</v>
      </c>
      <c r="D118" s="1">
        <v>0.3281409312922374</v>
      </c>
      <c r="E118" s="2">
        <f t="shared" si="4"/>
        <v>48</v>
      </c>
      <c r="F118" s="43">
        <v>9120163.94</v>
      </c>
      <c r="G118" s="1">
        <v>0.489230642511747</v>
      </c>
      <c r="H118" s="2">
        <f t="shared" si="5"/>
        <v>107</v>
      </c>
      <c r="I118" s="43">
        <v>3404531.61</v>
      </c>
      <c r="J118" s="1">
        <v>0.18262842619601558</v>
      </c>
      <c r="K118" s="2">
        <f t="shared" si="6"/>
        <v>55</v>
      </c>
      <c r="L118" s="43">
        <v>0</v>
      </c>
      <c r="M118" s="1">
        <v>0</v>
      </c>
      <c r="N118" s="2"/>
      <c r="O118" s="43">
        <v>18641849.36</v>
      </c>
      <c r="P118" s="2">
        <f t="shared" si="7"/>
        <v>85</v>
      </c>
    </row>
    <row r="119" spans="1:16" ht="12.75">
      <c r="A119" s="34">
        <v>6100</v>
      </c>
      <c r="B119" s="4" t="s">
        <v>107</v>
      </c>
      <c r="C119" s="43">
        <v>72993633.52</v>
      </c>
      <c r="D119" s="1">
        <v>0.41969065654742704</v>
      </c>
      <c r="E119" s="2">
        <f t="shared" si="4"/>
        <v>13</v>
      </c>
      <c r="F119" s="43">
        <v>86228920.47</v>
      </c>
      <c r="G119" s="1">
        <v>0.49578943395815994</v>
      </c>
      <c r="H119" s="2">
        <f t="shared" si="5"/>
        <v>101</v>
      </c>
      <c r="I119" s="43">
        <v>14699911</v>
      </c>
      <c r="J119" s="1">
        <v>0.08451990949441292</v>
      </c>
      <c r="K119" s="2">
        <f t="shared" si="6"/>
        <v>140</v>
      </c>
      <c r="L119" s="43">
        <v>0</v>
      </c>
      <c r="M119" s="1">
        <v>0</v>
      </c>
      <c r="N119" s="2"/>
      <c r="O119" s="43">
        <v>173922464.99</v>
      </c>
      <c r="P119" s="2">
        <f t="shared" si="7"/>
        <v>3</v>
      </c>
    </row>
    <row r="120" spans="1:16" ht="12.75">
      <c r="A120" s="34">
        <v>5620</v>
      </c>
      <c r="B120" s="4" t="s">
        <v>97</v>
      </c>
      <c r="C120" s="43">
        <v>1342552.12</v>
      </c>
      <c r="D120" s="1">
        <v>0.22672753408534171</v>
      </c>
      <c r="E120" s="2">
        <f t="shared" si="4"/>
        <v>110</v>
      </c>
      <c r="F120" s="43">
        <v>3803913.77</v>
      </c>
      <c r="G120" s="1">
        <v>0.6423973982815472</v>
      </c>
      <c r="H120" s="2">
        <f t="shared" si="5"/>
        <v>15</v>
      </c>
      <c r="I120" s="43">
        <v>774968.07</v>
      </c>
      <c r="J120" s="1">
        <v>0.1308750676331109</v>
      </c>
      <c r="K120" s="2">
        <f t="shared" si="6"/>
        <v>104</v>
      </c>
      <c r="L120" s="43">
        <v>0</v>
      </c>
      <c r="M120" s="1">
        <v>0</v>
      </c>
      <c r="N120" s="2"/>
      <c r="O120" s="43">
        <v>5921433.960000001</v>
      </c>
      <c r="P120" s="2">
        <f t="shared" si="7"/>
        <v>140</v>
      </c>
    </row>
    <row r="121" spans="1:16" ht="12.75">
      <c r="A121" s="34">
        <v>6200</v>
      </c>
      <c r="B121" s="4" t="s">
        <v>109</v>
      </c>
      <c r="C121" s="43">
        <v>3922450.42</v>
      </c>
      <c r="D121" s="1">
        <v>0.12500379266619524</v>
      </c>
      <c r="E121" s="2">
        <f t="shared" si="4"/>
        <v>143</v>
      </c>
      <c r="F121" s="43">
        <v>21661145.41</v>
      </c>
      <c r="G121" s="1">
        <v>0.6903147369148765</v>
      </c>
      <c r="H121" s="2">
        <f t="shared" si="5"/>
        <v>1</v>
      </c>
      <c r="I121" s="43">
        <v>5795055.46</v>
      </c>
      <c r="J121" s="1">
        <v>0.18468147041892827</v>
      </c>
      <c r="K121" s="2">
        <f t="shared" si="6"/>
        <v>51</v>
      </c>
      <c r="L121" s="43">
        <v>0</v>
      </c>
      <c r="M121" s="1">
        <v>0</v>
      </c>
      <c r="N121" s="2"/>
      <c r="O121" s="43">
        <v>31378651.29</v>
      </c>
      <c r="P121" s="2">
        <f t="shared" si="7"/>
        <v>39</v>
      </c>
    </row>
    <row r="122" spans="1:16" ht="12.75">
      <c r="A122" s="34">
        <v>6920</v>
      </c>
      <c r="B122" s="4" t="s">
        <v>118</v>
      </c>
      <c r="C122" s="43">
        <v>5096637.9</v>
      </c>
      <c r="D122" s="1">
        <v>0.30550096388355935</v>
      </c>
      <c r="E122" s="2">
        <f t="shared" si="4"/>
        <v>57</v>
      </c>
      <c r="F122" s="43">
        <v>9886557.87</v>
      </c>
      <c r="G122" s="1">
        <v>0.5926167442218307</v>
      </c>
      <c r="H122" s="2">
        <f t="shared" si="5"/>
        <v>37</v>
      </c>
      <c r="I122" s="43">
        <v>1699690.71</v>
      </c>
      <c r="J122" s="1">
        <v>0.10188229189460983</v>
      </c>
      <c r="K122" s="2">
        <f t="shared" si="6"/>
        <v>131</v>
      </c>
      <c r="L122" s="43">
        <v>0</v>
      </c>
      <c r="M122" s="1">
        <v>0</v>
      </c>
      <c r="N122" s="2"/>
      <c r="O122" s="43">
        <v>16682886.48</v>
      </c>
      <c r="P122" s="2">
        <f t="shared" si="7"/>
        <v>94</v>
      </c>
    </row>
    <row r="123" spans="1:16" ht="12.75">
      <c r="A123" s="34">
        <v>6400</v>
      </c>
      <c r="B123" s="4" t="s">
        <v>112</v>
      </c>
      <c r="C123" s="43">
        <v>10083680.21</v>
      </c>
      <c r="D123" s="1">
        <v>0.2857640905564157</v>
      </c>
      <c r="E123" s="2">
        <f t="shared" si="4"/>
        <v>69</v>
      </c>
      <c r="F123" s="43">
        <v>19114103.42</v>
      </c>
      <c r="G123" s="1">
        <v>0.541679651363872</v>
      </c>
      <c r="H123" s="2">
        <f t="shared" si="5"/>
        <v>71</v>
      </c>
      <c r="I123" s="43">
        <v>6088946.03</v>
      </c>
      <c r="J123" s="1">
        <v>0.17255625807971234</v>
      </c>
      <c r="K123" s="2">
        <f t="shared" si="6"/>
        <v>66</v>
      </c>
      <c r="L123" s="43">
        <v>0</v>
      </c>
      <c r="M123" s="1">
        <v>0</v>
      </c>
      <c r="N123" s="2"/>
      <c r="O123" s="43">
        <v>35286729.660000004</v>
      </c>
      <c r="P123" s="2">
        <f t="shared" si="7"/>
        <v>35</v>
      </c>
    </row>
    <row r="124" spans="1:16" ht="12.75">
      <c r="A124" s="34">
        <v>6500</v>
      </c>
      <c r="B124" s="4" t="s">
        <v>113</v>
      </c>
      <c r="C124" s="43">
        <v>6010596.2</v>
      </c>
      <c r="D124" s="1">
        <v>0.2549477439124753</v>
      </c>
      <c r="E124" s="2">
        <f t="shared" si="4"/>
        <v>90</v>
      </c>
      <c r="F124" s="43">
        <v>14257997.46</v>
      </c>
      <c r="G124" s="1">
        <v>0.6047726655030999</v>
      </c>
      <c r="H124" s="2">
        <f t="shared" si="5"/>
        <v>34</v>
      </c>
      <c r="I124" s="43">
        <v>3307203.12</v>
      </c>
      <c r="J124" s="1">
        <v>0.14027959058442477</v>
      </c>
      <c r="K124" s="2">
        <f t="shared" si="6"/>
        <v>97</v>
      </c>
      <c r="L124" s="43">
        <v>0</v>
      </c>
      <c r="M124" s="1">
        <v>0</v>
      </c>
      <c r="N124" s="2"/>
      <c r="O124" s="43">
        <v>23575796.78</v>
      </c>
      <c r="P124" s="2">
        <f t="shared" si="7"/>
        <v>66</v>
      </c>
    </row>
    <row r="125" spans="1:16" ht="12.75">
      <c r="A125" s="34">
        <v>6312</v>
      </c>
      <c r="B125" s="4" t="s">
        <v>111</v>
      </c>
      <c r="C125" s="43">
        <v>2492444.3</v>
      </c>
      <c r="D125" s="1">
        <v>0.2489866411830778</v>
      </c>
      <c r="E125" s="2">
        <f t="shared" si="4"/>
        <v>96</v>
      </c>
      <c r="F125" s="43">
        <v>4502321.56</v>
      </c>
      <c r="G125" s="1">
        <v>0.44976648936570224</v>
      </c>
      <c r="H125" s="2">
        <f t="shared" si="5"/>
        <v>123</v>
      </c>
      <c r="I125" s="43">
        <v>3015587.66</v>
      </c>
      <c r="J125" s="1">
        <v>0.30124686945122</v>
      </c>
      <c r="K125" s="2">
        <f t="shared" si="6"/>
        <v>3</v>
      </c>
      <c r="L125" s="43">
        <v>0</v>
      </c>
      <c r="M125" s="1">
        <v>0</v>
      </c>
      <c r="N125" s="2"/>
      <c r="O125" s="43">
        <v>10010353.52</v>
      </c>
      <c r="P125" s="2">
        <f t="shared" si="7"/>
        <v>126</v>
      </c>
    </row>
    <row r="126" spans="1:16" ht="12.75">
      <c r="A126" s="34">
        <v>5412</v>
      </c>
      <c r="B126" s="4" t="s">
        <v>92</v>
      </c>
      <c r="C126" s="43">
        <v>12664589.56</v>
      </c>
      <c r="D126" s="1">
        <v>0.30566629883863305</v>
      </c>
      <c r="E126" s="2">
        <f t="shared" si="4"/>
        <v>56</v>
      </c>
      <c r="F126" s="43">
        <v>22536157.17</v>
      </c>
      <c r="G126" s="1">
        <v>0.5439215948976733</v>
      </c>
      <c r="H126" s="2">
        <f t="shared" si="5"/>
        <v>70</v>
      </c>
      <c r="I126" s="43">
        <v>6231984.35</v>
      </c>
      <c r="J126" s="1">
        <v>0.15041210626369356</v>
      </c>
      <c r="K126" s="2">
        <f t="shared" si="6"/>
        <v>87</v>
      </c>
      <c r="L126" s="43">
        <v>0</v>
      </c>
      <c r="M126" s="1">
        <v>0</v>
      </c>
      <c r="N126" s="2"/>
      <c r="O126" s="43">
        <v>41432731.080000006</v>
      </c>
      <c r="P126" s="2">
        <f t="shared" si="7"/>
        <v>27</v>
      </c>
    </row>
    <row r="127" spans="1:16" ht="12.75">
      <c r="A127" s="34">
        <v>5712</v>
      </c>
      <c r="B127" s="4" t="s">
        <v>99</v>
      </c>
      <c r="C127" s="43">
        <v>4962471.95</v>
      </c>
      <c r="D127" s="1">
        <v>0.2894291121822761</v>
      </c>
      <c r="E127" s="2">
        <f t="shared" si="4"/>
        <v>64</v>
      </c>
      <c r="F127" s="43">
        <v>8836423.53</v>
      </c>
      <c r="G127" s="1">
        <v>0.5153718233418879</v>
      </c>
      <c r="H127" s="2">
        <f t="shared" si="5"/>
        <v>84</v>
      </c>
      <c r="I127" s="43">
        <v>3346829.47</v>
      </c>
      <c r="J127" s="1">
        <v>0.19519906447583601</v>
      </c>
      <c r="K127" s="2">
        <f t="shared" si="6"/>
        <v>42</v>
      </c>
      <c r="L127" s="43">
        <v>0</v>
      </c>
      <c r="M127" s="1">
        <v>0</v>
      </c>
      <c r="N127" s="2"/>
      <c r="O127" s="43">
        <v>17145724.95</v>
      </c>
      <c r="P127" s="2">
        <f t="shared" si="7"/>
        <v>93</v>
      </c>
    </row>
    <row r="128" spans="1:16" ht="12.75">
      <c r="A128" s="34">
        <v>7012</v>
      </c>
      <c r="B128" s="4" t="s">
        <v>120</v>
      </c>
      <c r="C128" s="43">
        <v>5306092.57</v>
      </c>
      <c r="D128" s="1">
        <v>0.2107924231889217</v>
      </c>
      <c r="E128" s="2">
        <f t="shared" si="4"/>
        <v>120</v>
      </c>
      <c r="F128" s="43">
        <v>16144142.88</v>
      </c>
      <c r="G128" s="1">
        <v>0.6413500995485605</v>
      </c>
      <c r="H128" s="2">
        <f t="shared" si="5"/>
        <v>16</v>
      </c>
      <c r="I128" s="43">
        <v>3721886.44</v>
      </c>
      <c r="J128" s="1">
        <v>0.14785747726251772</v>
      </c>
      <c r="K128" s="2">
        <f t="shared" si="6"/>
        <v>90</v>
      </c>
      <c r="L128" s="43">
        <v>0</v>
      </c>
      <c r="M128" s="1">
        <v>0</v>
      </c>
      <c r="N128" s="2"/>
      <c r="O128" s="43">
        <v>25172121.890000004</v>
      </c>
      <c r="P128" s="2">
        <f t="shared" si="7"/>
        <v>61</v>
      </c>
    </row>
    <row r="129" spans="1:16" ht="12.75">
      <c r="A129" s="34">
        <v>5321</v>
      </c>
      <c r="B129" s="4" t="s">
        <v>159</v>
      </c>
      <c r="C129" s="43">
        <v>24830171.24</v>
      </c>
      <c r="D129" s="1">
        <v>0.4207184661870146</v>
      </c>
      <c r="E129" s="2">
        <f t="shared" si="4"/>
        <v>12</v>
      </c>
      <c r="F129" s="43">
        <v>24922629.68</v>
      </c>
      <c r="G129" s="1">
        <v>0.4222850672662766</v>
      </c>
      <c r="H129" s="2">
        <f t="shared" si="5"/>
        <v>133</v>
      </c>
      <c r="I129" s="43">
        <v>9254976.86</v>
      </c>
      <c r="J129" s="1">
        <v>0.15681485365122727</v>
      </c>
      <c r="K129" s="2">
        <f t="shared" si="6"/>
        <v>82</v>
      </c>
      <c r="L129" s="43">
        <v>10718.52</v>
      </c>
      <c r="M129" s="1">
        <v>0.0001816128954813781</v>
      </c>
      <c r="N129" s="2">
        <f>RANK(M129,$M$8:$M$151)</f>
        <v>9</v>
      </c>
      <c r="O129" s="43">
        <v>59018496.300000004</v>
      </c>
      <c r="P129" s="2">
        <f t="shared" si="7"/>
        <v>17</v>
      </c>
    </row>
    <row r="130" spans="1:16" ht="12.75">
      <c r="A130" s="34">
        <v>6600</v>
      </c>
      <c r="B130" s="4" t="s">
        <v>114</v>
      </c>
      <c r="C130" s="43">
        <v>6300698.59</v>
      </c>
      <c r="D130" s="1">
        <v>0.27596003003088054</v>
      </c>
      <c r="E130" s="2">
        <f t="shared" si="4"/>
        <v>72</v>
      </c>
      <c r="F130" s="43">
        <v>13320945.44</v>
      </c>
      <c r="G130" s="1">
        <v>0.583435066945826</v>
      </c>
      <c r="H130" s="2">
        <f t="shared" si="5"/>
        <v>41</v>
      </c>
      <c r="I130" s="43">
        <v>3210280.54</v>
      </c>
      <c r="J130" s="1">
        <v>0.1406049030232934</v>
      </c>
      <c r="K130" s="2">
        <f t="shared" si="6"/>
        <v>96</v>
      </c>
      <c r="L130" s="43">
        <v>0</v>
      </c>
      <c r="M130" s="1">
        <v>0</v>
      </c>
      <c r="N130" s="2"/>
      <c r="O130" s="43">
        <v>22831924.57</v>
      </c>
      <c r="P130" s="2">
        <f t="shared" si="7"/>
        <v>70</v>
      </c>
    </row>
    <row r="131" spans="1:16" ht="12.75">
      <c r="A131" s="34">
        <v>6711</v>
      </c>
      <c r="B131" s="4" t="s">
        <v>157</v>
      </c>
      <c r="C131" s="43">
        <v>9838787.72</v>
      </c>
      <c r="D131" s="1">
        <v>0.2350960126511175</v>
      </c>
      <c r="E131" s="2">
        <f t="shared" si="4"/>
        <v>107</v>
      </c>
      <c r="F131" s="43">
        <v>20869894.9</v>
      </c>
      <c r="G131" s="1">
        <v>0.4986822782510335</v>
      </c>
      <c r="H131" s="2">
        <f t="shared" si="5"/>
        <v>98</v>
      </c>
      <c r="I131" s="43">
        <v>11141400.71</v>
      </c>
      <c r="J131" s="1">
        <v>0.26622170909784904</v>
      </c>
      <c r="K131" s="2">
        <f t="shared" si="6"/>
        <v>10</v>
      </c>
      <c r="L131" s="43">
        <v>0</v>
      </c>
      <c r="M131" s="1">
        <v>0</v>
      </c>
      <c r="N131" s="2"/>
      <c r="O131" s="43">
        <v>41850083.33</v>
      </c>
      <c r="P131" s="2">
        <f t="shared" si="7"/>
        <v>26</v>
      </c>
    </row>
    <row r="132" spans="1:16" ht="12.75">
      <c r="A132" s="34">
        <v>6900</v>
      </c>
      <c r="B132" s="4" t="s">
        <v>117</v>
      </c>
      <c r="C132" s="43">
        <v>6429166.38</v>
      </c>
      <c r="D132" s="1">
        <v>0.254577704122273</v>
      </c>
      <c r="E132" s="2">
        <f t="shared" si="4"/>
        <v>91</v>
      </c>
      <c r="F132" s="43">
        <v>15202749.3</v>
      </c>
      <c r="G132" s="1">
        <v>0.6019880003697297</v>
      </c>
      <c r="H132" s="2">
        <f t="shared" si="5"/>
        <v>36</v>
      </c>
      <c r="I132" s="43">
        <v>3622324.09</v>
      </c>
      <c r="J132" s="1">
        <v>0.14343429550799738</v>
      </c>
      <c r="K132" s="2">
        <f t="shared" si="6"/>
        <v>93</v>
      </c>
      <c r="L132" s="43">
        <v>0</v>
      </c>
      <c r="M132" s="1">
        <v>0</v>
      </c>
      <c r="N132" s="2"/>
      <c r="O132" s="43">
        <v>25254239.77</v>
      </c>
      <c r="P132" s="2">
        <f t="shared" si="7"/>
        <v>60</v>
      </c>
    </row>
    <row r="133" spans="1:16" ht="12.75">
      <c r="A133" s="34">
        <v>7100</v>
      </c>
      <c r="B133" s="4" t="s">
        <v>121</v>
      </c>
      <c r="C133" s="43">
        <v>8503836.77</v>
      </c>
      <c r="D133" s="1">
        <v>0.2860104789181307</v>
      </c>
      <c r="E133" s="2">
        <f t="shared" si="4"/>
        <v>68</v>
      </c>
      <c r="F133" s="43">
        <v>17131239.54</v>
      </c>
      <c r="G133" s="1">
        <v>0.5761768667270194</v>
      </c>
      <c r="H133" s="2">
        <f t="shared" si="5"/>
        <v>48</v>
      </c>
      <c r="I133" s="43">
        <v>4097529.3</v>
      </c>
      <c r="J133" s="1">
        <v>0.13781265435484985</v>
      </c>
      <c r="K133" s="2">
        <f t="shared" si="6"/>
        <v>101</v>
      </c>
      <c r="L133" s="43">
        <v>0</v>
      </c>
      <c r="M133" s="1">
        <v>0</v>
      </c>
      <c r="N133" s="2"/>
      <c r="O133" s="43">
        <v>29732605.61</v>
      </c>
      <c r="P133" s="2">
        <f t="shared" si="7"/>
        <v>45</v>
      </c>
    </row>
    <row r="134" spans="1:16" ht="12.75">
      <c r="A134" s="34">
        <v>7200</v>
      </c>
      <c r="B134" s="4" t="s">
        <v>122</v>
      </c>
      <c r="C134" s="43">
        <v>13652191.56</v>
      </c>
      <c r="D134" s="1">
        <v>0.48915634304334904</v>
      </c>
      <c r="E134" s="2">
        <f t="shared" si="4"/>
        <v>6</v>
      </c>
      <c r="F134" s="43">
        <v>10094072.87</v>
      </c>
      <c r="G134" s="1">
        <v>0.361669388376373</v>
      </c>
      <c r="H134" s="2">
        <f t="shared" si="5"/>
        <v>143</v>
      </c>
      <c r="I134" s="43">
        <v>4163404.44</v>
      </c>
      <c r="J134" s="1">
        <v>0.14917426858027785</v>
      </c>
      <c r="K134" s="2">
        <f t="shared" si="6"/>
        <v>89</v>
      </c>
      <c r="L134" s="43">
        <v>0</v>
      </c>
      <c r="M134" s="1">
        <v>0</v>
      </c>
      <c r="N134" s="2"/>
      <c r="O134" s="43">
        <v>27909668.87</v>
      </c>
      <c r="P134" s="2">
        <f t="shared" si="7"/>
        <v>49</v>
      </c>
    </row>
    <row r="135" spans="1:16" ht="12.75">
      <c r="A135" s="34">
        <v>4120</v>
      </c>
      <c r="B135" s="4" t="s">
        <v>67</v>
      </c>
      <c r="C135" s="43">
        <v>33940671.48</v>
      </c>
      <c r="D135" s="1">
        <v>0.44172370117848814</v>
      </c>
      <c r="E135" s="2">
        <f t="shared" si="4"/>
        <v>10</v>
      </c>
      <c r="F135" s="43">
        <v>34158965.31</v>
      </c>
      <c r="G135" s="1">
        <v>0.4445647044446978</v>
      </c>
      <c r="H135" s="2">
        <f t="shared" si="5"/>
        <v>127</v>
      </c>
      <c r="I135" s="43">
        <v>8737244.25</v>
      </c>
      <c r="J135" s="1">
        <v>0.11371159437681413</v>
      </c>
      <c r="K135" s="2">
        <f t="shared" si="6"/>
        <v>122</v>
      </c>
      <c r="L135" s="43">
        <v>0</v>
      </c>
      <c r="M135" s="1">
        <v>0</v>
      </c>
      <c r="N135" s="2"/>
      <c r="O135" s="43">
        <v>76836881.03999999</v>
      </c>
      <c r="P135" s="2">
        <f t="shared" si="7"/>
        <v>10</v>
      </c>
    </row>
    <row r="136" spans="1:16" ht="12.75">
      <c r="A136" s="34">
        <v>7300</v>
      </c>
      <c r="B136" s="4" t="s">
        <v>123</v>
      </c>
      <c r="C136" s="43">
        <v>5995104.77</v>
      </c>
      <c r="D136" s="1">
        <v>0.25166243483563333</v>
      </c>
      <c r="E136" s="2">
        <f t="shared" si="4"/>
        <v>93</v>
      </c>
      <c r="F136" s="43">
        <v>15014392.45</v>
      </c>
      <c r="G136" s="1">
        <v>0.6302739829423781</v>
      </c>
      <c r="H136" s="2">
        <f t="shared" si="5"/>
        <v>21</v>
      </c>
      <c r="I136" s="43">
        <v>2809511.71</v>
      </c>
      <c r="J136" s="1">
        <v>0.11793764825861813</v>
      </c>
      <c r="K136" s="2">
        <f t="shared" si="6"/>
        <v>119</v>
      </c>
      <c r="L136" s="43">
        <v>3000</v>
      </c>
      <c r="M136" s="1">
        <v>0.0001259339633704016</v>
      </c>
      <c r="N136" s="2">
        <f>RANK(M136,$M$8:$M$151)</f>
        <v>11</v>
      </c>
      <c r="O136" s="43">
        <v>23822008.93</v>
      </c>
      <c r="P136" s="2">
        <f t="shared" si="7"/>
        <v>65</v>
      </c>
    </row>
    <row r="137" spans="1:16" ht="12.75">
      <c r="A137" s="34">
        <v>5131</v>
      </c>
      <c r="B137" s="4" t="s">
        <v>89</v>
      </c>
      <c r="C137" s="43">
        <v>1413944.3</v>
      </c>
      <c r="D137" s="1">
        <v>0.16901854094428592</v>
      </c>
      <c r="E137" s="2">
        <f aca="true" t="shared" si="8" ref="E137:E151">RANK(D137,$D$8:$D$151)</f>
        <v>135</v>
      </c>
      <c r="F137" s="43">
        <v>5533052.17</v>
      </c>
      <c r="G137" s="1">
        <v>0.6614039921813151</v>
      </c>
      <c r="H137" s="2">
        <f aca="true" t="shared" si="9" ref="H137:H151">RANK(G137,$G$8:$G$151)</f>
        <v>7</v>
      </c>
      <c r="I137" s="43">
        <v>1418620.06</v>
      </c>
      <c r="J137" s="1">
        <v>0.16957746687439906</v>
      </c>
      <c r="K137" s="2">
        <f aca="true" t="shared" si="10" ref="K137:K151">RANK(J137,$J$8:$J$151)</f>
        <v>70</v>
      </c>
      <c r="L137" s="43">
        <v>0</v>
      </c>
      <c r="M137" s="1">
        <v>0</v>
      </c>
      <c r="N137" s="2"/>
      <c r="O137" s="43">
        <v>8365616.529999999</v>
      </c>
      <c r="P137" s="2">
        <f aca="true" t="shared" si="11" ref="P137:P151">RANK(O137,$O$8:$O$151)</f>
        <v>134</v>
      </c>
    </row>
    <row r="138" spans="1:16" ht="12.75">
      <c r="A138" s="34">
        <v>7500</v>
      </c>
      <c r="B138" s="4" t="s">
        <v>126</v>
      </c>
      <c r="C138" s="43">
        <v>32503723.7</v>
      </c>
      <c r="D138" s="1">
        <v>0.39597502057818196</v>
      </c>
      <c r="E138" s="2">
        <f t="shared" si="8"/>
        <v>21</v>
      </c>
      <c r="F138" s="43">
        <v>37995461.14</v>
      </c>
      <c r="G138" s="1">
        <v>0.46287784272510946</v>
      </c>
      <c r="H138" s="2">
        <f t="shared" si="9"/>
        <v>118</v>
      </c>
      <c r="I138" s="43">
        <v>11586103.4</v>
      </c>
      <c r="J138" s="1">
        <v>0.1411471366967085</v>
      </c>
      <c r="K138" s="2">
        <f t="shared" si="10"/>
        <v>95</v>
      </c>
      <c r="L138" s="43">
        <v>0</v>
      </c>
      <c r="M138" s="1">
        <v>0</v>
      </c>
      <c r="N138" s="2"/>
      <c r="O138" s="43">
        <v>82085288.24000001</v>
      </c>
      <c r="P138" s="2">
        <f t="shared" si="11"/>
        <v>8</v>
      </c>
    </row>
    <row r="139" spans="1:16" ht="12.75">
      <c r="A139" s="34">
        <v>7400</v>
      </c>
      <c r="B139" s="4" t="s">
        <v>125</v>
      </c>
      <c r="C139" s="43">
        <v>4695933.45</v>
      </c>
      <c r="D139" s="1">
        <v>0.23600549370076002</v>
      </c>
      <c r="E139" s="2">
        <f t="shared" si="8"/>
        <v>106</v>
      </c>
      <c r="F139" s="43">
        <v>11266385.78</v>
      </c>
      <c r="G139" s="1">
        <v>0.566219467661349</v>
      </c>
      <c r="H139" s="2">
        <f t="shared" si="9"/>
        <v>56</v>
      </c>
      <c r="I139" s="43">
        <v>3935240.68</v>
      </c>
      <c r="J139" s="1">
        <v>0.19777503863789095</v>
      </c>
      <c r="K139" s="2">
        <f t="shared" si="10"/>
        <v>39</v>
      </c>
      <c r="L139" s="43">
        <v>0</v>
      </c>
      <c r="M139" s="1">
        <v>0</v>
      </c>
      <c r="N139" s="2"/>
      <c r="O139" s="43">
        <v>19897559.91</v>
      </c>
      <c r="P139" s="2">
        <f t="shared" si="11"/>
        <v>79</v>
      </c>
    </row>
    <row r="140" spans="1:16" ht="12.75">
      <c r="A140" s="34">
        <v>8113</v>
      </c>
      <c r="B140" s="4" t="s">
        <v>136</v>
      </c>
      <c r="C140" s="43">
        <v>1882221.56</v>
      </c>
      <c r="D140" s="1">
        <v>0.18896039326698963</v>
      </c>
      <c r="E140" s="2">
        <f t="shared" si="8"/>
        <v>128</v>
      </c>
      <c r="F140" s="43">
        <v>6624279.29</v>
      </c>
      <c r="G140" s="1">
        <v>0.6650260768178508</v>
      </c>
      <c r="H140" s="2">
        <f t="shared" si="9"/>
        <v>6</v>
      </c>
      <c r="I140" s="43">
        <v>1454430.79</v>
      </c>
      <c r="J140" s="1">
        <v>0.14601352991515962</v>
      </c>
      <c r="K140" s="2">
        <f t="shared" si="10"/>
        <v>92</v>
      </c>
      <c r="L140" s="43">
        <v>0</v>
      </c>
      <c r="M140" s="1">
        <v>0</v>
      </c>
      <c r="N140" s="2"/>
      <c r="O140" s="43">
        <v>9960931.64</v>
      </c>
      <c r="P140" s="2">
        <f t="shared" si="11"/>
        <v>127</v>
      </c>
    </row>
    <row r="141" spans="1:16" ht="12.75">
      <c r="A141" s="34">
        <v>7700</v>
      </c>
      <c r="B141" s="4" t="s">
        <v>131</v>
      </c>
      <c r="C141" s="43">
        <v>6568661.9</v>
      </c>
      <c r="D141" s="1">
        <v>0.21739656093101115</v>
      </c>
      <c r="E141" s="2">
        <f t="shared" si="8"/>
        <v>117</v>
      </c>
      <c r="F141" s="43">
        <v>17518983.79</v>
      </c>
      <c r="G141" s="1">
        <v>0.5798086253993574</v>
      </c>
      <c r="H141" s="2">
        <f t="shared" si="9"/>
        <v>46</v>
      </c>
      <c r="I141" s="43">
        <v>6127468.44</v>
      </c>
      <c r="J141" s="1">
        <v>0.20279481366963154</v>
      </c>
      <c r="K141" s="2">
        <f t="shared" si="10"/>
        <v>33</v>
      </c>
      <c r="L141" s="43">
        <v>0</v>
      </c>
      <c r="M141" s="1">
        <v>0</v>
      </c>
      <c r="N141" s="2"/>
      <c r="O141" s="43">
        <v>30215114.13</v>
      </c>
      <c r="P141" s="2">
        <f t="shared" si="11"/>
        <v>43</v>
      </c>
    </row>
    <row r="142" spans="1:16" ht="12.75">
      <c r="A142" s="34">
        <v>7800</v>
      </c>
      <c r="B142" s="4" t="s">
        <v>132</v>
      </c>
      <c r="C142" s="43">
        <v>3448763.48</v>
      </c>
      <c r="D142" s="1">
        <v>0.21387078793044015</v>
      </c>
      <c r="E142" s="2">
        <f t="shared" si="8"/>
        <v>118</v>
      </c>
      <c r="F142" s="43">
        <v>10431790.61</v>
      </c>
      <c r="G142" s="1">
        <v>0.6469145507438703</v>
      </c>
      <c r="H142" s="2">
        <f t="shared" si="9"/>
        <v>12</v>
      </c>
      <c r="I142" s="43">
        <v>2244899.57</v>
      </c>
      <c r="J142" s="1">
        <v>0.13921466132568946</v>
      </c>
      <c r="K142" s="2">
        <f t="shared" si="10"/>
        <v>98</v>
      </c>
      <c r="L142" s="43">
        <v>0</v>
      </c>
      <c r="M142" s="1">
        <v>0</v>
      </c>
      <c r="N142" s="2"/>
      <c r="O142" s="43">
        <v>16125453.66</v>
      </c>
      <c r="P142" s="2">
        <f t="shared" si="11"/>
        <v>100</v>
      </c>
    </row>
    <row r="143" spans="1:16" ht="12.75">
      <c r="A143" s="34">
        <v>618</v>
      </c>
      <c r="B143" s="4" t="s">
        <v>155</v>
      </c>
      <c r="C143" s="43">
        <v>4153771.28</v>
      </c>
      <c r="D143" s="1">
        <v>0.2633949883768437</v>
      </c>
      <c r="E143" s="2">
        <f t="shared" si="8"/>
        <v>85</v>
      </c>
      <c r="F143" s="43">
        <v>7409237.4</v>
      </c>
      <c r="G143" s="1">
        <v>0.46982750548900615</v>
      </c>
      <c r="H143" s="2">
        <f t="shared" si="9"/>
        <v>114</v>
      </c>
      <c r="I143" s="43">
        <v>4207114</v>
      </c>
      <c r="J143" s="1">
        <v>0.26677750613415013</v>
      </c>
      <c r="K143" s="2">
        <f t="shared" si="10"/>
        <v>9</v>
      </c>
      <c r="L143" s="43">
        <v>0</v>
      </c>
      <c r="M143" s="1">
        <v>0</v>
      </c>
      <c r="N143" s="2"/>
      <c r="O143" s="43">
        <v>15770122.68</v>
      </c>
      <c r="P143" s="2">
        <f t="shared" si="11"/>
        <v>101</v>
      </c>
    </row>
    <row r="144" spans="1:16" ht="12.75">
      <c r="A144" s="34">
        <v>3112</v>
      </c>
      <c r="B144" s="4" t="s">
        <v>51</v>
      </c>
      <c r="C144" s="43">
        <v>4708010.17</v>
      </c>
      <c r="D144" s="1">
        <v>0.3332468462426793</v>
      </c>
      <c r="E144" s="2">
        <f t="shared" si="8"/>
        <v>45</v>
      </c>
      <c r="F144" s="43">
        <v>7192199.77</v>
      </c>
      <c r="G144" s="1">
        <v>0.5090851133186536</v>
      </c>
      <c r="H144" s="2">
        <f t="shared" si="9"/>
        <v>90</v>
      </c>
      <c r="I144" s="43">
        <v>2227486.16</v>
      </c>
      <c r="J144" s="1">
        <v>0.15766804043866714</v>
      </c>
      <c r="K144" s="2">
        <f t="shared" si="10"/>
        <v>81</v>
      </c>
      <c r="L144" s="43">
        <v>0</v>
      </c>
      <c r="M144" s="1">
        <v>0</v>
      </c>
      <c r="N144" s="2"/>
      <c r="O144" s="43">
        <v>14127696.1</v>
      </c>
      <c r="P144" s="2">
        <f t="shared" si="11"/>
        <v>109</v>
      </c>
    </row>
    <row r="145" spans="1:16" ht="12.75">
      <c r="A145" s="34">
        <v>1321</v>
      </c>
      <c r="B145" s="4" t="s">
        <v>158</v>
      </c>
      <c r="C145" s="43">
        <v>7631877.92</v>
      </c>
      <c r="D145" s="1">
        <v>0.25041694505886436</v>
      </c>
      <c r="E145" s="2">
        <f t="shared" si="8"/>
        <v>95</v>
      </c>
      <c r="F145" s="43">
        <v>17134693.04</v>
      </c>
      <c r="G145" s="1">
        <v>0.562223024342898</v>
      </c>
      <c r="H145" s="2">
        <f t="shared" si="9"/>
        <v>59</v>
      </c>
      <c r="I145" s="43">
        <v>5710112.31</v>
      </c>
      <c r="J145" s="1">
        <v>0.18736003059823772</v>
      </c>
      <c r="K145" s="2">
        <f t="shared" si="10"/>
        <v>49</v>
      </c>
      <c r="L145" s="43">
        <v>0</v>
      </c>
      <c r="M145" s="1">
        <v>0</v>
      </c>
      <c r="N145" s="2"/>
      <c r="O145" s="43">
        <v>30476683.27</v>
      </c>
      <c r="P145" s="2">
        <f t="shared" si="11"/>
        <v>42</v>
      </c>
    </row>
    <row r="146" spans="1:16" ht="12.75">
      <c r="A146" s="34">
        <v>6812</v>
      </c>
      <c r="B146" s="4" t="s">
        <v>116</v>
      </c>
      <c r="C146" s="43">
        <v>3371596.49</v>
      </c>
      <c r="D146" s="1">
        <v>0.35614449019678945</v>
      </c>
      <c r="E146" s="2">
        <f t="shared" si="8"/>
        <v>38</v>
      </c>
      <c r="F146" s="43">
        <v>4249871.99</v>
      </c>
      <c r="G146" s="1">
        <v>0.448917448386644</v>
      </c>
      <c r="H146" s="2">
        <f t="shared" si="9"/>
        <v>124</v>
      </c>
      <c r="I146" s="43">
        <v>1839736.14</v>
      </c>
      <c r="J146" s="1">
        <v>0.19433283063979853</v>
      </c>
      <c r="K146" s="2">
        <f t="shared" si="10"/>
        <v>44</v>
      </c>
      <c r="L146" s="43">
        <v>5729.68</v>
      </c>
      <c r="M146" s="1">
        <v>0.0006052307767679343</v>
      </c>
      <c r="N146" s="2">
        <f>RANK(M146,$M$8:$M$151)</f>
        <v>3</v>
      </c>
      <c r="O146" s="43">
        <v>9466934.3</v>
      </c>
      <c r="P146" s="2">
        <f t="shared" si="11"/>
        <v>129</v>
      </c>
    </row>
    <row r="147" spans="1:16" ht="12.75">
      <c r="A147" s="34">
        <v>7613</v>
      </c>
      <c r="B147" s="4" t="s">
        <v>129</v>
      </c>
      <c r="C147" s="43">
        <v>6606127.27</v>
      </c>
      <c r="D147" s="1">
        <v>0.35932273488284144</v>
      </c>
      <c r="E147" s="2">
        <f t="shared" si="8"/>
        <v>37</v>
      </c>
      <c r="F147" s="43">
        <v>8395041.53</v>
      </c>
      <c r="G147" s="1">
        <v>0.4566259714240464</v>
      </c>
      <c r="H147" s="2">
        <f t="shared" si="9"/>
        <v>122</v>
      </c>
      <c r="I147" s="43">
        <v>3383772.17</v>
      </c>
      <c r="J147" s="1">
        <v>0.18405129369311216</v>
      </c>
      <c r="K147" s="2">
        <f t="shared" si="10"/>
        <v>52</v>
      </c>
      <c r="L147" s="43">
        <v>0</v>
      </c>
      <c r="M147" s="1">
        <v>0</v>
      </c>
      <c r="N147" s="2"/>
      <c r="O147" s="43">
        <v>18384940.97</v>
      </c>
      <c r="P147" s="2">
        <f t="shared" si="11"/>
        <v>86</v>
      </c>
    </row>
    <row r="148" spans="1:16" ht="12.75">
      <c r="A148" s="34">
        <v>7900</v>
      </c>
      <c r="B148" s="4" t="s">
        <v>133</v>
      </c>
      <c r="C148" s="43">
        <v>2675863.55</v>
      </c>
      <c r="D148" s="1">
        <v>0.23629382734010534</v>
      </c>
      <c r="E148" s="2">
        <f t="shared" si="8"/>
        <v>105</v>
      </c>
      <c r="F148" s="43">
        <v>6420214.67</v>
      </c>
      <c r="G148" s="1">
        <v>0.5669411269940844</v>
      </c>
      <c r="H148" s="2">
        <f t="shared" si="9"/>
        <v>55</v>
      </c>
      <c r="I148" s="43">
        <v>2228227.54</v>
      </c>
      <c r="J148" s="1">
        <v>0.19676504566581046</v>
      </c>
      <c r="K148" s="2">
        <f t="shared" si="10"/>
        <v>40</v>
      </c>
      <c r="L148" s="43">
        <v>0</v>
      </c>
      <c r="M148" s="1">
        <v>0</v>
      </c>
      <c r="N148" s="2"/>
      <c r="O148" s="43">
        <v>11324305.759999998</v>
      </c>
      <c r="P148" s="2">
        <f t="shared" si="11"/>
        <v>121</v>
      </c>
    </row>
    <row r="149" spans="1:16" ht="12.75">
      <c r="A149" s="34">
        <v>4920</v>
      </c>
      <c r="B149" s="4" t="s">
        <v>84</v>
      </c>
      <c r="C149" s="43">
        <v>1883568.65</v>
      </c>
      <c r="D149" s="1">
        <v>0.17247047644034266</v>
      </c>
      <c r="E149" s="2">
        <f t="shared" si="8"/>
        <v>134</v>
      </c>
      <c r="F149" s="43">
        <v>6683152.4</v>
      </c>
      <c r="G149" s="1">
        <v>0.6119482178424555</v>
      </c>
      <c r="H149" s="2">
        <f t="shared" si="9"/>
        <v>28</v>
      </c>
      <c r="I149" s="43">
        <v>2350736.72</v>
      </c>
      <c r="J149" s="1">
        <v>0.21524709602923603</v>
      </c>
      <c r="K149" s="2">
        <f t="shared" si="10"/>
        <v>26</v>
      </c>
      <c r="L149" s="43">
        <v>3649.94</v>
      </c>
      <c r="M149" s="1">
        <v>0.00033420968796580067</v>
      </c>
      <c r="N149" s="2">
        <f>RANK(M149,$M$8:$M$151)</f>
        <v>6</v>
      </c>
      <c r="O149" s="43">
        <v>10921107.71</v>
      </c>
      <c r="P149" s="2">
        <f t="shared" si="11"/>
        <v>123</v>
      </c>
    </row>
    <row r="150" spans="1:16" ht="12.75">
      <c r="A150" s="34">
        <v>8220</v>
      </c>
      <c r="B150" s="4" t="s">
        <v>138</v>
      </c>
      <c r="C150" s="43">
        <v>2887646.15</v>
      </c>
      <c r="D150" s="1">
        <v>0.13851149262178875</v>
      </c>
      <c r="E150" s="2">
        <f t="shared" si="8"/>
        <v>142</v>
      </c>
      <c r="F150" s="43">
        <v>12919632.42</v>
      </c>
      <c r="G150" s="1">
        <v>0.6197149781038971</v>
      </c>
      <c r="H150" s="2">
        <f t="shared" si="9"/>
        <v>25</v>
      </c>
      <c r="I150" s="43">
        <v>5040422.19</v>
      </c>
      <c r="J150" s="1">
        <v>0.2417735292743141</v>
      </c>
      <c r="K150" s="2">
        <f t="shared" si="10"/>
        <v>17</v>
      </c>
      <c r="L150" s="43">
        <v>0</v>
      </c>
      <c r="M150" s="1">
        <v>0</v>
      </c>
      <c r="N150" s="2"/>
      <c r="O150" s="43">
        <v>20847700.76</v>
      </c>
      <c r="P150" s="2">
        <f t="shared" si="11"/>
        <v>78</v>
      </c>
    </row>
    <row r="151" spans="1:16" ht="12.75">
      <c r="A151" s="34">
        <v>8200</v>
      </c>
      <c r="B151" s="4" t="s">
        <v>137</v>
      </c>
      <c r="C151" s="43">
        <v>6608880.66</v>
      </c>
      <c r="D151" s="1">
        <v>0.3835370194552797</v>
      </c>
      <c r="E151" s="2">
        <f t="shared" si="8"/>
        <v>25</v>
      </c>
      <c r="F151" s="43">
        <v>7877998.65</v>
      </c>
      <c r="G151" s="1">
        <v>0.45718848273070756</v>
      </c>
      <c r="H151" s="2">
        <f t="shared" si="9"/>
        <v>120</v>
      </c>
      <c r="I151" s="43">
        <v>2744522.94</v>
      </c>
      <c r="J151" s="1">
        <v>0.1592744978140128</v>
      </c>
      <c r="K151" s="2">
        <f t="shared" si="10"/>
        <v>80</v>
      </c>
      <c r="L151" s="43">
        <v>0</v>
      </c>
      <c r="M151" s="1">
        <v>0</v>
      </c>
      <c r="N151" s="2"/>
      <c r="O151" s="43">
        <v>17231402.25</v>
      </c>
      <c r="P151" s="2">
        <f t="shared" si="11"/>
        <v>91</v>
      </c>
    </row>
    <row r="152" spans="1:16" ht="12.75">
      <c r="A152" s="4"/>
      <c r="B152" s="37" t="s">
        <v>153</v>
      </c>
      <c r="C152" s="38">
        <f>SUM(C8:C151)</f>
        <v>1548059713.040001</v>
      </c>
      <c r="D152" s="39">
        <v>0.3329</v>
      </c>
      <c r="E152" s="40"/>
      <c r="F152" s="38">
        <f>SUM(F8:F151)</f>
        <v>2411614972.7700005</v>
      </c>
      <c r="G152" s="41">
        <v>0.5185</v>
      </c>
      <c r="H152" s="40"/>
      <c r="I152" s="38">
        <f>SUM(I8:I151)</f>
        <v>690717015.12</v>
      </c>
      <c r="J152" s="41">
        <v>0.14859999999999998</v>
      </c>
      <c r="K152" s="42"/>
      <c r="L152" s="38">
        <f>SUM(L8:L151)</f>
        <v>145363.11</v>
      </c>
      <c r="M152" s="44">
        <v>3.125727E-05</v>
      </c>
      <c r="N152" s="42"/>
      <c r="O152" s="38">
        <f>SUM(O8:O151)</f>
        <v>4650537064.040002</v>
      </c>
      <c r="P152" s="3"/>
    </row>
    <row r="153" ht="12.75">
      <c r="H153" s="12"/>
    </row>
    <row r="154" spans="1:15" ht="12.75">
      <c r="A154" t="s">
        <v>160</v>
      </c>
      <c r="B154" s="36"/>
      <c r="H154" s="12"/>
      <c r="O154" s="15"/>
    </row>
    <row r="155" ht="12.75">
      <c r="H155" s="12"/>
    </row>
    <row r="156" ht="12.75">
      <c r="H156" s="12"/>
    </row>
    <row r="157" spans="3:8" ht="12.75">
      <c r="C157" s="15"/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  <row r="169" ht="12.75">
      <c r="H169" s="12"/>
    </row>
    <row r="170" ht="12.75">
      <c r="H170" s="12"/>
    </row>
    <row r="171" ht="12.75">
      <c r="H171" s="12"/>
    </row>
    <row r="172" ht="12.75">
      <c r="H172" s="12"/>
    </row>
    <row r="173" ht="12.75">
      <c r="H173" s="12"/>
    </row>
    <row r="174" ht="12.75">
      <c r="H174" s="12"/>
    </row>
    <row r="175" ht="12.75">
      <c r="H175" s="12"/>
    </row>
    <row r="176" ht="12.75">
      <c r="H176" s="12"/>
    </row>
    <row r="177" ht="12.75">
      <c r="H177" s="12"/>
    </row>
    <row r="178" ht="12.75">
      <c r="H178" s="12"/>
    </row>
    <row r="179" ht="12.75">
      <c r="H179" s="12"/>
    </row>
    <row r="180" ht="12.75">
      <c r="H180" s="12"/>
    </row>
    <row r="181" ht="12.75">
      <c r="H181" s="12"/>
    </row>
    <row r="182" ht="12.75">
      <c r="H182" s="12"/>
    </row>
    <row r="183" ht="12.75">
      <c r="H183" s="12"/>
    </row>
    <row r="184" ht="12.75">
      <c r="H184" s="12"/>
    </row>
    <row r="185" ht="12.75">
      <c r="H185" s="12"/>
    </row>
    <row r="186" ht="12.75">
      <c r="H186" s="12"/>
    </row>
    <row r="187" ht="12.75">
      <c r="H187" s="12"/>
    </row>
    <row r="188" ht="12.75">
      <c r="H188" s="12"/>
    </row>
    <row r="189" ht="12.75">
      <c r="H189" s="12"/>
    </row>
    <row r="190" ht="12.75">
      <c r="H190" s="12"/>
    </row>
    <row r="191" ht="12.75">
      <c r="H191" s="12"/>
    </row>
    <row r="192" ht="12.75">
      <c r="H192" s="12"/>
    </row>
    <row r="193" ht="12.75">
      <c r="H193" s="12"/>
    </row>
    <row r="194" ht="12.75">
      <c r="H194" s="12"/>
    </row>
    <row r="195" ht="12.75">
      <c r="H195" s="12"/>
    </row>
    <row r="196" ht="12.75">
      <c r="H196" s="12"/>
    </row>
    <row r="197" ht="12.75">
      <c r="H197" s="12"/>
    </row>
    <row r="198" ht="12.75">
      <c r="H198" s="12"/>
    </row>
    <row r="199" ht="12.75">
      <c r="H199" s="12"/>
    </row>
    <row r="200" ht="12.75">
      <c r="H200" s="12"/>
    </row>
    <row r="201" ht="12.75">
      <c r="H201" s="12"/>
    </row>
    <row r="202" ht="12.75">
      <c r="H202" s="12"/>
    </row>
    <row r="203" ht="12.75">
      <c r="H203" s="12"/>
    </row>
    <row r="204" ht="12.75">
      <c r="H204" s="12"/>
    </row>
    <row r="205" ht="12.75">
      <c r="H205" s="12"/>
    </row>
    <row r="206" ht="12.75">
      <c r="H206" s="12"/>
    </row>
    <row r="207" ht="12.75">
      <c r="H207" s="12"/>
    </row>
    <row r="208" ht="12.75">
      <c r="H208" s="12"/>
    </row>
    <row r="209" ht="12.75">
      <c r="H209" s="12"/>
    </row>
    <row r="210" ht="12.75">
      <c r="H210" s="12"/>
    </row>
    <row r="211" ht="12.75">
      <c r="H211" s="12"/>
    </row>
    <row r="212" ht="12.75">
      <c r="H212" s="12"/>
    </row>
    <row r="213" ht="12.75">
      <c r="H213" s="12"/>
    </row>
    <row r="214" ht="12.75">
      <c r="H214" s="12"/>
    </row>
    <row r="215" ht="12.75">
      <c r="H215" s="12"/>
    </row>
    <row r="216" ht="12.75">
      <c r="H216" s="12"/>
    </row>
    <row r="217" ht="12.75">
      <c r="H217" s="12"/>
    </row>
    <row r="218" ht="12.75">
      <c r="H218" s="12"/>
    </row>
    <row r="219" ht="12.75">
      <c r="H219" s="12"/>
    </row>
    <row r="220" ht="12.75">
      <c r="H220" s="12"/>
    </row>
    <row r="221" ht="12.75">
      <c r="H221" s="12"/>
    </row>
    <row r="222" ht="12.75">
      <c r="H222" s="12"/>
    </row>
    <row r="223" ht="12.75"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  <row r="229" ht="12.75">
      <c r="H229" s="12"/>
    </row>
    <row r="230" ht="12.75">
      <c r="H230" s="12"/>
    </row>
    <row r="231" ht="12.75">
      <c r="H231" s="12"/>
    </row>
    <row r="232" ht="12.75">
      <c r="H232" s="12"/>
    </row>
    <row r="233" ht="12.75">
      <c r="H233" s="12"/>
    </row>
    <row r="234" ht="12.75">
      <c r="H234" s="12"/>
    </row>
    <row r="235" ht="12.75">
      <c r="H235" s="12"/>
    </row>
    <row r="236" ht="12.75">
      <c r="H236" s="12"/>
    </row>
    <row r="237" ht="12.75">
      <c r="H237" s="12"/>
    </row>
    <row r="238" ht="12.75">
      <c r="H238" s="12"/>
    </row>
    <row r="239" ht="12.75">
      <c r="H239" s="12"/>
    </row>
    <row r="240" ht="12.75">
      <c r="H240" s="12"/>
    </row>
    <row r="241" ht="12.75">
      <c r="H241" s="12"/>
    </row>
    <row r="242" ht="12.75">
      <c r="H242" s="12"/>
    </row>
    <row r="243" ht="12.75">
      <c r="H243" s="12"/>
    </row>
    <row r="244" ht="12.75">
      <c r="H244" s="12"/>
    </row>
    <row r="245" ht="12.75">
      <c r="H245" s="12"/>
    </row>
    <row r="246" ht="12.75">
      <c r="H246" s="12"/>
    </row>
    <row r="247" ht="12.75">
      <c r="H247" s="12"/>
    </row>
    <row r="248" ht="12.75">
      <c r="H248" s="12"/>
    </row>
    <row r="249" ht="12.75">
      <c r="H249" s="12"/>
    </row>
    <row r="250" ht="12.75">
      <c r="H250" s="12"/>
    </row>
    <row r="251" ht="12.75">
      <c r="H251" s="12"/>
    </row>
    <row r="252" ht="12.75">
      <c r="H252" s="12"/>
    </row>
    <row r="253" ht="12.75">
      <c r="H253" s="12"/>
    </row>
    <row r="254" ht="12.75">
      <c r="H254" s="12"/>
    </row>
  </sheetData>
  <sheetProtection/>
  <printOptions/>
  <pageMargins left="0.2" right="0.2" top="0.75" bottom="0.75" header="0.3" footer="0.3"/>
  <pageSetup fitToHeight="0" fitToWidth="1" horizontalDpi="600" verticalDpi="600" orientation="landscape" scale="63" r:id="rId1"/>
  <headerFooter>
    <oddHeader>&amp;C&amp;24 2015-16 Revenue by Source by District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Elisha Campbell</dc:creator>
  <cp:keywords/>
  <dc:description/>
  <cp:lastModifiedBy>Jean Cook</cp:lastModifiedBy>
  <cp:lastPrinted>2016-11-17T17:43:21Z</cp:lastPrinted>
  <dcterms:created xsi:type="dcterms:W3CDTF">2005-12-21T16:41:15Z</dcterms:created>
  <dcterms:modified xsi:type="dcterms:W3CDTF">2016-12-02T18:31:34Z</dcterms:modified>
  <cp:category/>
  <cp:version/>
  <cp:contentType/>
  <cp:contentStatus/>
</cp:coreProperties>
</file>