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row\Desktop\"/>
    </mc:Choice>
  </mc:AlternateContent>
  <xr:revisionPtr revIDLastSave="0" documentId="13_ncr:1_{0484B24B-61A7-45AC-9F0E-7A306D9F4CF3}" xr6:coauthVersionLast="45" xr6:coauthVersionMax="45" xr10:uidLastSave="{00000000-0000-0000-0000-000000000000}"/>
  <bookViews>
    <workbookView xWindow="-110" yWindow="-110" windowWidth="21820" windowHeight="14020" xr2:uid="{625963C6-3E69-DE4D-9DA8-560D959DAF1B}"/>
  </bookViews>
  <sheets>
    <sheet name="2019 State Math Summary" sheetId="6" r:id="rId1"/>
    <sheet name="2019 State ELA Summary" sheetId="7" r:id="rId2"/>
    <sheet name="2019 State Math Econ Cross Tab" sheetId="8" r:id="rId3"/>
    <sheet name="2019 State ELA Econ Cross Tab" sheetId="9" r:id="rId4"/>
    <sheet name="2019 District Math Summary" sheetId="2" r:id="rId5"/>
    <sheet name="2019 District ELA Summary" sheetId="3" r:id="rId6"/>
    <sheet name="2019 District Math Heat Map" sheetId="1" r:id="rId7"/>
    <sheet name="2019 District ELA Heat Map" sheetId="4" r:id="rId8"/>
  </sheets>
  <definedNames>
    <definedName name="_xlnm._FilterDatabase" localSheetId="7" hidden="1">'2019 District ELA Heat Map'!$A$6:$P$149</definedName>
    <definedName name="_xlnm._FilterDatabase" localSheetId="5" hidden="1">'2019 District ELA Summary'!$A$1:$AH$2290</definedName>
    <definedName name="_xlnm._FilterDatabase" localSheetId="6" hidden="1">'2019 District Math Heat Map'!$A$6:$P$149</definedName>
    <definedName name="_xlnm._FilterDatabase" localSheetId="4" hidden="1">'2019 District Math Summary'!$A$1:$Y$2303</definedName>
    <definedName name="_xlnm.Print_Area" localSheetId="7">'2019 District ELA Heat Map'!$A$1:$P$149</definedName>
    <definedName name="_xlnm.Print_Area" localSheetId="5">'2019 District ELA Summary'!$A$1:$L$2289</definedName>
    <definedName name="_xlnm.Print_Area" localSheetId="6">'2019 District Math Heat Map'!$A$1:$P$149</definedName>
    <definedName name="_xlnm.Print_Area" localSheetId="4">'2019 District Math Summary'!$A$1:$L$2289</definedName>
    <definedName name="_xlnm.Print_Titles" localSheetId="7">'2019 District ELA Heat Map'!$1:$6</definedName>
    <definedName name="_xlnm.Print_Titles" localSheetId="5">'2019 District ELA Summary'!$1:$1</definedName>
    <definedName name="_xlnm.Print_Titles" localSheetId="6">'2019 District Math Heat Map'!$1:$6</definedName>
    <definedName name="_xlnm.Print_Titles" localSheetId="4">'2019 District Math Summary'!$1:$1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2" i="7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2" i="6"/>
  <c r="D16" i="6" l="1"/>
  <c r="D15" i="6"/>
  <c r="D14" i="6"/>
  <c r="D13" i="6"/>
  <c r="K13" i="6"/>
  <c r="D12" i="6"/>
  <c r="D11" i="6"/>
  <c r="D10" i="6"/>
  <c r="K10" i="6"/>
  <c r="D9" i="6"/>
  <c r="D8" i="6"/>
  <c r="D3" i="6"/>
  <c r="E8" i="6"/>
  <c r="D7" i="6"/>
  <c r="K7" i="6"/>
  <c r="D6" i="6"/>
  <c r="D5" i="6"/>
  <c r="E5" i="6"/>
  <c r="D4" i="6"/>
  <c r="D2" i="6"/>
  <c r="K2" i="6"/>
  <c r="D16" i="7"/>
  <c r="D15" i="7"/>
  <c r="D14" i="7"/>
  <c r="D13" i="7"/>
  <c r="D12" i="7"/>
  <c r="D11" i="7"/>
  <c r="D10" i="7"/>
  <c r="D9" i="7"/>
  <c r="D8" i="7"/>
  <c r="D3" i="7"/>
  <c r="E8" i="7"/>
  <c r="D7" i="7"/>
  <c r="D6" i="7"/>
  <c r="D5" i="7"/>
  <c r="E5" i="7"/>
  <c r="D4" i="7"/>
  <c r="K4" i="7"/>
  <c r="D2" i="7"/>
  <c r="E6" i="7"/>
  <c r="E7" i="6"/>
  <c r="E16" i="7"/>
  <c r="E4" i="7"/>
  <c r="E4" i="6"/>
  <c r="K5" i="6"/>
  <c r="K9" i="6"/>
  <c r="K6" i="7"/>
  <c r="K12" i="7"/>
  <c r="E14" i="7"/>
  <c r="K7" i="7"/>
  <c r="K10" i="7"/>
  <c r="K5" i="7"/>
  <c r="H6" i="7" l="1"/>
  <c r="I6" i="7"/>
  <c r="I8" i="7"/>
  <c r="H8" i="7"/>
  <c r="E10" i="7"/>
  <c r="E12" i="7"/>
  <c r="I4" i="7"/>
  <c r="H4" i="7"/>
  <c r="K2" i="7"/>
  <c r="E7" i="7"/>
  <c r="K14" i="7"/>
  <c r="K16" i="7"/>
  <c r="I5" i="7"/>
  <c r="H5" i="7"/>
  <c r="H16" i="7"/>
  <c r="I16" i="7"/>
  <c r="H14" i="7"/>
  <c r="I14" i="7"/>
  <c r="K3" i="7"/>
  <c r="K8" i="7"/>
  <c r="K9" i="7"/>
  <c r="K11" i="7"/>
  <c r="K13" i="7"/>
  <c r="K15" i="7"/>
  <c r="K15" i="6"/>
  <c r="I4" i="6"/>
  <c r="H4" i="6"/>
  <c r="H7" i="6"/>
  <c r="I7" i="6"/>
  <c r="I8" i="6"/>
  <c r="H8" i="6"/>
  <c r="E6" i="6"/>
  <c r="K14" i="6"/>
  <c r="H5" i="6"/>
  <c r="I5" i="6"/>
  <c r="K3" i="6"/>
  <c r="E14" i="6"/>
  <c r="K11" i="6"/>
  <c r="K12" i="6"/>
  <c r="E16" i="6"/>
  <c r="E10" i="6"/>
  <c r="K4" i="6"/>
  <c r="K6" i="6"/>
  <c r="K8" i="6"/>
  <c r="E12" i="6"/>
  <c r="K16" i="6"/>
  <c r="I7" i="7" l="1"/>
  <c r="H7" i="7"/>
  <c r="I12" i="7"/>
  <c r="H12" i="7"/>
  <c r="I10" i="7"/>
  <c r="H10" i="7"/>
  <c r="I16" i="6"/>
  <c r="H16" i="6"/>
  <c r="I6" i="6"/>
  <c r="H6" i="6"/>
  <c r="I12" i="6"/>
  <c r="H12" i="6"/>
  <c r="H10" i="6"/>
  <c r="I10" i="6"/>
  <c r="H14" i="6"/>
  <c r="I14" i="6"/>
</calcChain>
</file>

<file path=xl/sharedStrings.xml><?xml version="1.0" encoding="utf-8"?>
<sst xmlns="http://schemas.openxmlformats.org/spreadsheetml/2006/main" count="15653" uniqueCount="220">
  <si>
    <t>*n counts &lt; 10 are suppressed</t>
  </si>
  <si>
    <t>District Name</t>
  </si>
  <si>
    <t>All Students
 Prof</t>
  </si>
  <si>
    <t>White 
 Prof</t>
  </si>
  <si>
    <t>Hispanic
Gap</t>
  </si>
  <si>
    <t>Asian
Gap</t>
  </si>
  <si>
    <t>Multiracial
Gap</t>
  </si>
  <si>
    <t>Native Am/
Pac Isnder
Gap</t>
  </si>
  <si>
    <t>Not Econ Disadv
 Prof</t>
  </si>
  <si>
    <t>Econ Disadv
Gap</t>
  </si>
  <si>
    <t>No Disabilities
 Prof</t>
  </si>
  <si>
    <t>Students w/
Disabilities
Gap</t>
  </si>
  <si>
    <t>Not LEP
  Prof</t>
  </si>
  <si>
    <t>LEP
Gap</t>
  </si>
  <si>
    <t>Male
  Prof</t>
  </si>
  <si>
    <t>Female
Gap</t>
  </si>
  <si>
    <t>Aberdeen School District</t>
  </si>
  <si>
    <t>*</t>
  </si>
  <si>
    <t>Alcorn School District</t>
  </si>
  <si>
    <t>Amite Co School District</t>
  </si>
  <si>
    <t>Amory School District</t>
  </si>
  <si>
    <t>Attala Co School District</t>
  </si>
  <si>
    <t>Baldwyn School District</t>
  </si>
  <si>
    <t>Bay St Louis Waveland School District</t>
  </si>
  <si>
    <t>Benton Co School District</t>
  </si>
  <si>
    <t>Biloxi Public School District</t>
  </si>
  <si>
    <t>Booneville School District</t>
  </si>
  <si>
    <t>Brookhaven School District</t>
  </si>
  <si>
    <t>Calhoun Co School District</t>
  </si>
  <si>
    <t>Canton Public School District</t>
  </si>
  <si>
    <t>Carroll County School District</t>
  </si>
  <si>
    <t>Chickasaw Co School District</t>
  </si>
  <si>
    <t>Choctaw Co School District</t>
  </si>
  <si>
    <t>Claiborne Co School District</t>
  </si>
  <si>
    <t>Clarksdale Municipal School District</t>
  </si>
  <si>
    <t>Cleveland School District</t>
  </si>
  <si>
    <t>Clinton Public School District</t>
  </si>
  <si>
    <t>Coahoma County School District</t>
  </si>
  <si>
    <t>Coffeeville School District</t>
  </si>
  <si>
    <t>Columbia School District</t>
  </si>
  <si>
    <t>Columbus Municipal School District</t>
  </si>
  <si>
    <t>Copiah Co School District</t>
  </si>
  <si>
    <t>Corinth School District</t>
  </si>
  <si>
    <t>Covington Co Schools</t>
  </si>
  <si>
    <t>Desoto County School District</t>
  </si>
  <si>
    <t>East Jasper Consolidated School District</t>
  </si>
  <si>
    <t>East Tallahatchie Consolidated School District</t>
  </si>
  <si>
    <t>Enterprise School District</t>
  </si>
  <si>
    <t>Forest Municipal School District</t>
  </si>
  <si>
    <t>Forrest County Ag High School</t>
  </si>
  <si>
    <t>Forrest County School District</t>
  </si>
  <si>
    <t>Franklin Co School District</t>
  </si>
  <si>
    <t>George Co School District</t>
  </si>
  <si>
    <t>Greene County School District</t>
  </si>
  <si>
    <t>Greenville Public Schools</t>
  </si>
  <si>
    <t>Greenwood Public School District</t>
  </si>
  <si>
    <t>Grenada School District</t>
  </si>
  <si>
    <t>Gulfport School District</t>
  </si>
  <si>
    <t>Hancock Co School District</t>
  </si>
  <si>
    <t>Harrison County School District</t>
  </si>
  <si>
    <t>Hattiesburg Public School District</t>
  </si>
  <si>
    <t>Hazlehurst City School District</t>
  </si>
  <si>
    <t>Hinds Co School District</t>
  </si>
  <si>
    <t>Hollandale School District</t>
  </si>
  <si>
    <t>Holly Springs School District</t>
  </si>
  <si>
    <t>Holmes Consolidated School District</t>
  </si>
  <si>
    <t>Houston  School District</t>
  </si>
  <si>
    <t>Humphreys Co School District</t>
  </si>
  <si>
    <t>Itawamba Co School District</t>
  </si>
  <si>
    <t>Jackson Co School District</t>
  </si>
  <si>
    <t>Jackson Public School District</t>
  </si>
  <si>
    <t>Jefferson Co School District</t>
  </si>
  <si>
    <t>Jefferson Davis Co School District</t>
  </si>
  <si>
    <t>Jones Co School District</t>
  </si>
  <si>
    <t>Kemper Co School District</t>
  </si>
  <si>
    <t>Kosciusko School District</t>
  </si>
  <si>
    <t>Lafayette Co School District</t>
  </si>
  <si>
    <t>Lamar County School District</t>
  </si>
  <si>
    <t>Lauderdale Co School District</t>
  </si>
  <si>
    <t>Laurel School District</t>
  </si>
  <si>
    <t>Lawrence Co School District</t>
  </si>
  <si>
    <t>Leake Co School District</t>
  </si>
  <si>
    <t>Lee County School District</t>
  </si>
  <si>
    <t>Leflore Co School District</t>
  </si>
  <si>
    <t>Leland School District</t>
  </si>
  <si>
    <t>Lincoln County School District</t>
  </si>
  <si>
    <t>Long Beach School District</t>
  </si>
  <si>
    <t>Louisville Municipal School District</t>
  </si>
  <si>
    <t>Lowndes Co School District</t>
  </si>
  <si>
    <t>Madison County School District</t>
  </si>
  <si>
    <t>Marion Co School District</t>
  </si>
  <si>
    <t>Marshall Co School District</t>
  </si>
  <si>
    <t>McComb School District</t>
  </si>
  <si>
    <t>Meridian Public School District</t>
  </si>
  <si>
    <t>Midtown Public Charter School</t>
  </si>
  <si>
    <t>Monroe Co School District</t>
  </si>
  <si>
    <t>Moss Point Separate School District</t>
  </si>
  <si>
    <t>Natchez-Adams School District</t>
  </si>
  <si>
    <t>Neshoba County School District</t>
  </si>
  <si>
    <t>Nettleton School District</t>
  </si>
  <si>
    <t>New Albany Public Schools</t>
  </si>
  <si>
    <t>Newton County School District</t>
  </si>
  <si>
    <t>Newton Municipal School District</t>
  </si>
  <si>
    <t>North Bolivar Consolidated School District</t>
  </si>
  <si>
    <t>North Panola Schools</t>
  </si>
  <si>
    <t>North Pike School District</t>
  </si>
  <si>
    <t>North Tippah School District</t>
  </si>
  <si>
    <t>Noxubee County School District</t>
  </si>
  <si>
    <t>Ocean Springs School District</t>
  </si>
  <si>
    <t>Okolona Separate School District</t>
  </si>
  <si>
    <t>Oxford School District</t>
  </si>
  <si>
    <t>Pascagoula-Gautier School District</t>
  </si>
  <si>
    <t>Pass Christian Public School District</t>
  </si>
  <si>
    <t>Pearl Public School District</t>
  </si>
  <si>
    <t>Pearl River Co School District</t>
  </si>
  <si>
    <t>Perry Co School District</t>
  </si>
  <si>
    <t>Petal School District</t>
  </si>
  <si>
    <t>Philadelphia Public School District</t>
  </si>
  <si>
    <t>Picayune School District</t>
  </si>
  <si>
    <t>Pontotoc City Schools</t>
  </si>
  <si>
    <t>Pontotoc Co School District</t>
  </si>
  <si>
    <t>Poplarville Separate School District</t>
  </si>
  <si>
    <t>Prentiss Co School District</t>
  </si>
  <si>
    <t>Quitman Co School District</t>
  </si>
  <si>
    <t>Quitman School District</t>
  </si>
  <si>
    <t>Rankin County School District</t>
  </si>
  <si>
    <t>Reimagine Prep</t>
  </si>
  <si>
    <t>Richton School District</t>
  </si>
  <si>
    <t>Scott Co School District</t>
  </si>
  <si>
    <t>Senatobia Municipal School District</t>
  </si>
  <si>
    <t>Simpson County School District</t>
  </si>
  <si>
    <t>Smilow Prep</t>
  </si>
  <si>
    <t>Smith Co School District</t>
  </si>
  <si>
    <t>South Delta School District</t>
  </si>
  <si>
    <t>South Panola School District</t>
  </si>
  <si>
    <t>South Pike School District</t>
  </si>
  <si>
    <t>South Tippah School District</t>
  </si>
  <si>
    <t>Starkville-Oktibbeha Consolidated School District</t>
  </si>
  <si>
    <t>Stone Co School District</t>
  </si>
  <si>
    <t>Sunflower County Consolidated School District</t>
  </si>
  <si>
    <t>Tate County School District</t>
  </si>
  <si>
    <t>Tishomingo Co Sp Mun School District</t>
  </si>
  <si>
    <t>Tunica County School District</t>
  </si>
  <si>
    <t>Tupelo Public School District</t>
  </si>
  <si>
    <t>Union Co School District</t>
  </si>
  <si>
    <t>Union Public School District</t>
  </si>
  <si>
    <t>Vicksburg Warren School District</t>
  </si>
  <si>
    <t>Walthall Co School District</t>
  </si>
  <si>
    <t>Water Valley School District</t>
  </si>
  <si>
    <t>Wayne Co School District</t>
  </si>
  <si>
    <t>Webster Co School District</t>
  </si>
  <si>
    <t>West Bolivar Consolidated School District</t>
  </si>
  <si>
    <t>West Jasper Consolidated Schools</t>
  </si>
  <si>
    <t>West Point Consolidated School District</t>
  </si>
  <si>
    <t>West Tallahatchie School District</t>
  </si>
  <si>
    <t>Western Line School District</t>
  </si>
  <si>
    <t>Wilkinson Co School District</t>
  </si>
  <si>
    <t>Winona-Montgomery Consolidated School District</t>
  </si>
  <si>
    <t>Yazoo City Municipal School District</t>
  </si>
  <si>
    <t>Yazoo Co School District</t>
  </si>
  <si>
    <t>Subgroup</t>
  </si>
  <si>
    <t>Total Students</t>
  </si>
  <si>
    <t>Gap 2019</t>
  </si>
  <si>
    <t>All Students</t>
  </si>
  <si>
    <t/>
  </si>
  <si>
    <t>White</t>
  </si>
  <si>
    <t>African American</t>
  </si>
  <si>
    <t>Hispanic</t>
  </si>
  <si>
    <t>Asian</t>
  </si>
  <si>
    <t>Multiracial</t>
  </si>
  <si>
    <t>Native American/Pacific Islander</t>
  </si>
  <si>
    <t>Not Economically Disadvantaged</t>
  </si>
  <si>
    <t>Economically Disadvantaged</t>
  </si>
  <si>
    <t>Students without Disabilities</t>
  </si>
  <si>
    <t>Students with Disabilities</t>
  </si>
  <si>
    <t>Not Limited English Proficiency</t>
  </si>
  <si>
    <t>Limited English Proficiency</t>
  </si>
  <si>
    <t>Male</t>
  </si>
  <si>
    <t>Female</t>
  </si>
  <si>
    <t>Increase</t>
  </si>
  <si>
    <t>Decrease</t>
  </si>
  <si>
    <t>Desoto Co School District</t>
  </si>
  <si>
    <t>Harrison Co School District</t>
  </si>
  <si>
    <t>Lincoln Co School District</t>
  </si>
  <si>
    <t>Rankin Co School District</t>
  </si>
  <si>
    <t>Tate Co School District</t>
  </si>
  <si>
    <t xml:space="preserve">Number of Proficient Students </t>
  </si>
  <si>
    <t>Percent Proficient 2019</t>
  </si>
  <si>
    <t>Gap 2018</t>
  </si>
  <si>
    <t>Gap to State 2025 Goal of 70% 2018</t>
  </si>
  <si>
    <t>Gap to State 2025 Goal of 70% 2019</t>
  </si>
  <si>
    <t>African-American</t>
  </si>
  <si>
    <t>Gap Increase/ Decrease</t>
  </si>
  <si>
    <t xml:space="preserve">Difference in Gap </t>
  </si>
  <si>
    <r>
      <rPr>
        <b/>
        <u/>
        <sz val="11"/>
        <color rgb="FF000000"/>
        <rFont val="Calibri"/>
        <family val="2"/>
      </rPr>
      <t>Technical Notes</t>
    </r>
    <r>
      <rPr>
        <sz val="11"/>
        <color rgb="FF000000"/>
        <rFont val="Calibri"/>
        <family val="2"/>
      </rPr>
      <t xml:space="preserve">:
· </t>
    </r>
    <r>
      <rPr>
        <sz val="12"/>
        <color theme="1"/>
        <rFont val="Calibri"/>
        <family val="2"/>
        <scheme val="minor"/>
      </rPr>
      <t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between 2018 and 2019.
· The Gap to State 2025 Goal is the difference between the percent proficient for the subgroup and 70%</t>
    </r>
  </si>
  <si>
    <t>Row Labels</t>
  </si>
  <si>
    <t>Number of Proficient Students</t>
  </si>
  <si>
    <t>Total Number of Students</t>
  </si>
  <si>
    <t>Percent Proficient</t>
  </si>
  <si>
    <t>African- American</t>
  </si>
  <si>
    <t>Native American/ Pacific Islander</t>
  </si>
  <si>
    <t>Grand Total</t>
  </si>
  <si>
    <t>Gap between -10 and -.01</t>
  </si>
  <si>
    <t>Gap between -10.1 and -25</t>
  </si>
  <si>
    <t>Gap greater than -25</t>
  </si>
  <si>
    <t>No gap (0) or subgroup higher than reference</t>
  </si>
  <si>
    <t>African American 
Gap</t>
  </si>
  <si>
    <r>
      <rPr>
        <b/>
        <u/>
        <sz val="11"/>
        <color rgb="FF000000"/>
        <rFont val="Calibri"/>
        <family val="2"/>
      </rPr>
      <t>Technical Notes</t>
    </r>
    <r>
      <rPr>
        <sz val="11"/>
        <color rgb="FF000000"/>
        <rFont val="Calibri"/>
        <family val="2"/>
      </rPr>
      <t xml:space="preserve">:
· </t>
    </r>
    <r>
      <rPr>
        <sz val="12"/>
        <color theme="1"/>
        <rFont val="Calibri"/>
        <family val="2"/>
        <scheme val="minor"/>
      </rPr>
      <t xml:space="preserve"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between 2018 and 2019.
· The Gap to State 2025 Goal is the difference between the percent proficient for the subgroup and 70%.               </t>
    </r>
  </si>
  <si>
    <t>Percent Proficienct 2018</t>
  </si>
  <si>
    <t>2018 Percent Proficient</t>
  </si>
  <si>
    <t>Sunflower Co Consolidated School District</t>
  </si>
  <si>
    <t>Tishomingo Co Sp Municipal School District</t>
  </si>
  <si>
    <t>Gap
2018</t>
  </si>
  <si>
    <t>Gap Inc/Dec</t>
  </si>
  <si>
    <t>Inc/Dec Amount</t>
  </si>
  <si>
    <t>Gap to 
70% Goal
2018</t>
  </si>
  <si>
    <t>Gap to 
70% Goal
2019</t>
  </si>
  <si>
    <t>2019 Count</t>
  </si>
  <si>
    <t>2019 Percent Proficient</t>
  </si>
  <si>
    <t>2018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</si>
</sst>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 (Body)"/>
    </font>
    <font>
      <sz val="11"/>
      <color rgb="FF000000"/>
      <name val="Calibri (Body)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9C4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5C3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165" fontId="3" fillId="8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9" fontId="3" fillId="8" borderId="1" xfId="1" applyFont="1" applyFill="1" applyBorder="1" applyAlignment="1">
      <alignment horizontal="center" wrapText="1"/>
    </xf>
    <xf numFmtId="165" fontId="3" fillId="9" borderId="1" xfId="1" applyNumberFormat="1" applyFont="1" applyFill="1" applyBorder="1" applyAlignment="1">
      <alignment wrapText="1"/>
    </xf>
    <xf numFmtId="0" fontId="3" fillId="10" borderId="1" xfId="0" applyFont="1" applyFill="1" applyBorder="1" applyAlignment="1">
      <alignment horizontal="center"/>
    </xf>
    <xf numFmtId="9" fontId="3" fillId="10" borderId="1" xfId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5" fontId="3" fillId="10" borderId="1" xfId="1" applyNumberFormat="1" applyFont="1" applyFill="1" applyBorder="1" applyAlignment="1">
      <alignment horizontal="center"/>
    </xf>
    <xf numFmtId="0" fontId="3" fillId="0" borderId="0" xfId="0" applyFont="1"/>
    <xf numFmtId="0" fontId="3" fillId="9" borderId="1" xfId="0" applyFont="1" applyFill="1" applyBorder="1" applyAlignment="1">
      <alignment horizontal="center" wrapText="1"/>
    </xf>
    <xf numFmtId="9" fontId="3" fillId="0" borderId="0" xfId="1" applyFont="1"/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8" fillId="0" borderId="0" xfId="0" applyFont="1" applyFill="1" applyAlignment="1">
      <alignment horizontal="right"/>
    </xf>
    <xf numFmtId="165" fontId="5" fillId="0" borderId="0" xfId="1" applyNumberFormat="1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9" fillId="0" borderId="0" xfId="0" applyFont="1" applyFill="1" applyAlignment="1">
      <alignment horizontal="right"/>
    </xf>
    <xf numFmtId="165" fontId="7" fillId="0" borderId="0" xfId="1" applyNumberFormat="1" applyFont="1" applyFill="1"/>
    <xf numFmtId="0" fontId="0" fillId="0" borderId="0" xfId="0" applyFill="1"/>
    <xf numFmtId="10" fontId="5" fillId="0" borderId="0" xfId="0" applyNumberFormat="1" applyFont="1" applyFill="1"/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3" borderId="1" xfId="0" applyFont="1" applyFill="1" applyBorder="1"/>
    <xf numFmtId="164" fontId="3" fillId="0" borderId="0" xfId="0" applyNumberFormat="1" applyFont="1" applyAlignment="1">
      <alignment horizontal="center"/>
    </xf>
    <xf numFmtId="0" fontId="5" fillId="7" borderId="1" xfId="0" applyFont="1" applyFill="1" applyBorder="1" applyAlignment="1">
      <alignment horizontal="left"/>
    </xf>
    <xf numFmtId="165" fontId="4" fillId="8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8" borderId="1" xfId="0" applyFont="1" applyFill="1" applyBorder="1"/>
    <xf numFmtId="165" fontId="3" fillId="15" borderId="1" xfId="1" applyNumberFormat="1" applyFont="1" applyFill="1" applyBorder="1" applyAlignment="1">
      <alignment horizontal="center"/>
    </xf>
    <xf numFmtId="165" fontId="5" fillId="7" borderId="1" xfId="1" applyNumberFormat="1" applyFont="1" applyFill="1" applyBorder="1" applyAlignment="1">
      <alignment horizontal="center" wrapText="1"/>
    </xf>
    <xf numFmtId="165" fontId="0" fillId="0" borderId="0" xfId="1" applyNumberFormat="1" applyFont="1"/>
    <xf numFmtId="0" fontId="3" fillId="0" borderId="0" xfId="0" applyFont="1" applyAlignment="1">
      <alignment horizontal="left" vertical="top" wrapText="1"/>
    </xf>
    <xf numFmtId="0" fontId="5" fillId="13" borderId="1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5" fillId="12" borderId="1" xfId="0" applyFont="1" applyFill="1" applyBorder="1" applyAlignment="1">
      <alignment horizontal="left"/>
    </xf>
    <xf numFmtId="0" fontId="5" fillId="12" borderId="1" xfId="0" applyFont="1" applyFill="1" applyBorder="1"/>
    <xf numFmtId="0" fontId="8" fillId="12" borderId="1" xfId="0" applyFont="1" applyFill="1" applyBorder="1" applyAlignment="1">
      <alignment horizontal="right"/>
    </xf>
    <xf numFmtId="165" fontId="5" fillId="12" borderId="1" xfId="1" applyNumberFormat="1" applyFont="1" applyFill="1" applyBorder="1"/>
    <xf numFmtId="0" fontId="7" fillId="0" borderId="1" xfId="0" applyFont="1" applyBorder="1" applyAlignment="1">
      <alignment horizontal="left" indent="1"/>
    </xf>
    <xf numFmtId="0" fontId="7" fillId="0" borderId="1" xfId="0" applyFont="1" applyBorder="1"/>
    <xf numFmtId="0" fontId="9" fillId="0" borderId="1" xfId="0" applyFont="1" applyBorder="1" applyAlignment="1">
      <alignment horizontal="right"/>
    </xf>
    <xf numFmtId="165" fontId="7" fillId="0" borderId="1" xfId="1" applyNumberFormat="1" applyFon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0" fontId="5" fillId="0" borderId="1" xfId="0" applyNumberFormat="1" applyFont="1" applyBorder="1"/>
    <xf numFmtId="0" fontId="5" fillId="1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Border="1"/>
    <xf numFmtId="0" fontId="2" fillId="0" borderId="1" xfId="0" applyFont="1" applyBorder="1"/>
    <xf numFmtId="0" fontId="0" fillId="0" borderId="1" xfId="0" applyFill="1" applyBorder="1"/>
    <xf numFmtId="165" fontId="0" fillId="0" borderId="1" xfId="1" applyNumberFormat="1" applyFont="1" applyFill="1" applyBorder="1"/>
    <xf numFmtId="165" fontId="0" fillId="2" borderId="1" xfId="1" applyNumberFormat="1" applyFont="1" applyFill="1" applyBorder="1"/>
    <xf numFmtId="0" fontId="0" fillId="0" borderId="0" xfId="0" applyAlignment="1">
      <alignment wrapText="1"/>
    </xf>
    <xf numFmtId="0" fontId="0" fillId="16" borderId="1" xfId="0" applyFill="1" applyBorder="1"/>
    <xf numFmtId="0" fontId="0" fillId="16" borderId="1" xfId="0" applyFill="1" applyBorder="1" applyAlignment="1">
      <alignment horizontal="center"/>
    </xf>
    <xf numFmtId="165" fontId="0" fillId="16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17" borderId="1" xfId="0" applyFill="1" applyBorder="1" applyAlignment="1">
      <alignment horizontal="center"/>
    </xf>
    <xf numFmtId="165" fontId="0" fillId="0" borderId="1" xfId="0" applyNumberFormat="1" applyBorder="1"/>
    <xf numFmtId="0" fontId="0" fillId="16" borderId="0" xfId="0" applyFill="1"/>
    <xf numFmtId="165" fontId="3" fillId="19" borderId="1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18" borderId="1" xfId="0" applyFont="1" applyFill="1" applyBorder="1"/>
    <xf numFmtId="0" fontId="4" fillId="1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19" borderId="1" xfId="1" applyNumberFormat="1" applyFont="1" applyFill="1" applyBorder="1" applyAlignment="1">
      <alignment horizontal="center"/>
    </xf>
    <xf numFmtId="165" fontId="4" fillId="0" borderId="1" xfId="0" applyNumberFormat="1" applyFont="1" applyBorder="1"/>
    <xf numFmtId="165" fontId="0" fillId="0" borderId="0" xfId="0" applyNumberFormat="1" applyBorder="1"/>
    <xf numFmtId="0" fontId="12" fillId="0" borderId="1" xfId="0" applyFont="1" applyBorder="1" applyAlignment="1">
      <alignment horizontal="center" wrapText="1"/>
    </xf>
    <xf numFmtId="0" fontId="12" fillId="20" borderId="1" xfId="0" applyFont="1" applyFill="1" applyBorder="1" applyAlignment="1">
      <alignment horizontal="center" wrapText="1"/>
    </xf>
    <xf numFmtId="0" fontId="12" fillId="16" borderId="1" xfId="0" applyFont="1" applyFill="1" applyBorder="1" applyAlignment="1">
      <alignment horizontal="center" wrapText="1"/>
    </xf>
    <xf numFmtId="0" fontId="12" fillId="21" borderId="1" xfId="0" applyFont="1" applyFill="1" applyBorder="1" applyAlignment="1">
      <alignment horizontal="center" wrapText="1"/>
    </xf>
    <xf numFmtId="165" fontId="12" fillId="16" borderId="1" xfId="1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3AF4-E851-184C-8378-18F2BFC23212}">
  <sheetPr>
    <pageSetUpPr fitToPage="1"/>
  </sheetPr>
  <dimension ref="A1:K41"/>
  <sheetViews>
    <sheetView tabSelected="1" workbookViewId="0">
      <selection activeCell="J23" sqref="J23"/>
    </sheetView>
  </sheetViews>
  <sheetFormatPr defaultColWidth="10.83203125" defaultRowHeight="15.5"/>
  <cols>
    <col min="1" max="1" width="39.5" customWidth="1"/>
    <col min="10" max="10" width="12" customWidth="1"/>
  </cols>
  <sheetData>
    <row r="1" spans="1:11" ht="62">
      <c r="A1" s="25" t="s">
        <v>160</v>
      </c>
      <c r="B1" s="34" t="s">
        <v>161</v>
      </c>
      <c r="C1" s="34" t="s">
        <v>186</v>
      </c>
      <c r="D1" s="34" t="s">
        <v>187</v>
      </c>
      <c r="E1" s="34" t="s">
        <v>162</v>
      </c>
      <c r="F1" s="56" t="s">
        <v>208</v>
      </c>
      <c r="G1" s="56" t="s">
        <v>188</v>
      </c>
      <c r="H1" s="26" t="s">
        <v>192</v>
      </c>
      <c r="I1" s="27" t="s">
        <v>193</v>
      </c>
      <c r="J1" s="34" t="s">
        <v>189</v>
      </c>
      <c r="K1" s="34" t="s">
        <v>190</v>
      </c>
    </row>
    <row r="2" spans="1:11">
      <c r="A2" s="13" t="s">
        <v>163</v>
      </c>
      <c r="B2" s="7">
        <v>250604</v>
      </c>
      <c r="C2" s="7">
        <v>118658</v>
      </c>
      <c r="D2" s="10">
        <f>C2/B2</f>
        <v>0.47348805286427992</v>
      </c>
      <c r="E2" s="29" t="s">
        <v>164</v>
      </c>
      <c r="F2" s="10">
        <v>0.43831956781670883</v>
      </c>
      <c r="G2" s="57" t="s">
        <v>164</v>
      </c>
      <c r="H2" s="29"/>
      <c r="I2" s="30"/>
      <c r="J2" s="9">
        <f>F2-70%</f>
        <v>-0.26168043218329112</v>
      </c>
      <c r="K2" s="10">
        <f t="shared" ref="K2:K16" si="0">D2-70%</f>
        <v>-0.22651194713572004</v>
      </c>
    </row>
    <row r="3" spans="1:11">
      <c r="A3" s="13" t="s">
        <v>165</v>
      </c>
      <c r="B3" s="7">
        <v>110000</v>
      </c>
      <c r="C3" s="7">
        <v>68375</v>
      </c>
      <c r="D3" s="10">
        <f t="shared" ref="D3:D16" si="1">C3/B3</f>
        <v>0.62159090909090908</v>
      </c>
      <c r="E3" s="29" t="s">
        <v>164</v>
      </c>
      <c r="F3" s="10">
        <v>0.5865908827282218</v>
      </c>
      <c r="G3" s="57" t="s">
        <v>164</v>
      </c>
      <c r="H3" s="29"/>
      <c r="I3" s="30"/>
      <c r="J3" s="9">
        <f t="shared" ref="J3:J16" si="2">F3-70%</f>
        <v>-0.11340911727177816</v>
      </c>
      <c r="K3" s="10">
        <f t="shared" si="0"/>
        <v>-7.8409090909090873E-2</v>
      </c>
    </row>
    <row r="4" spans="1:11">
      <c r="A4" s="13" t="s">
        <v>191</v>
      </c>
      <c r="B4" s="7">
        <v>120311</v>
      </c>
      <c r="C4" s="7">
        <v>39123</v>
      </c>
      <c r="D4" s="10">
        <f t="shared" si="1"/>
        <v>0.32518223603826751</v>
      </c>
      <c r="E4" s="10">
        <f>D4-D3</f>
        <v>-0.29640867305264157</v>
      </c>
      <c r="F4" s="10">
        <v>0.29079084796657745</v>
      </c>
      <c r="G4" s="9">
        <v>-0.29580003476164435</v>
      </c>
      <c r="H4" s="7" t="str">
        <f>IF(ABS(G4)&gt;ABS(E4),"Decrease", "Increase")</f>
        <v>Increase</v>
      </c>
      <c r="I4" s="10">
        <f>ABS(E4-G4)</f>
        <v>6.08638290997221E-4</v>
      </c>
      <c r="J4" s="9">
        <f t="shared" si="2"/>
        <v>-0.40920915203342251</v>
      </c>
      <c r="K4" s="10">
        <f t="shared" si="0"/>
        <v>-0.37481776396173244</v>
      </c>
    </row>
    <row r="5" spans="1:11">
      <c r="A5" s="13" t="s">
        <v>167</v>
      </c>
      <c r="B5" s="7">
        <v>10645</v>
      </c>
      <c r="C5" s="7">
        <v>5268</v>
      </c>
      <c r="D5" s="10">
        <f t="shared" si="1"/>
        <v>0.49488022545796151</v>
      </c>
      <c r="E5" s="10">
        <f>D5-D3</f>
        <v>-0.12671068363294757</v>
      </c>
      <c r="F5" s="10">
        <v>0.46249877125724959</v>
      </c>
      <c r="G5" s="9">
        <v>-0.12409211147097221</v>
      </c>
      <c r="H5" s="7" t="str">
        <f>IF(ABS(G5)&gt;ABS(E5),"Decrease", "Increase")</f>
        <v>Increase</v>
      </c>
      <c r="I5" s="10">
        <f>ABS(E5-G5)</f>
        <v>2.6185721619753632E-3</v>
      </c>
      <c r="J5" s="9">
        <f t="shared" si="2"/>
        <v>-0.23750122874275037</v>
      </c>
      <c r="K5" s="10">
        <f t="shared" si="0"/>
        <v>-0.20511977454203845</v>
      </c>
    </row>
    <row r="6" spans="1:11">
      <c r="A6" s="13" t="s">
        <v>168</v>
      </c>
      <c r="B6" s="7">
        <v>2759</v>
      </c>
      <c r="C6" s="7">
        <v>2190</v>
      </c>
      <c r="D6" s="10">
        <f t="shared" si="1"/>
        <v>0.79376585719463577</v>
      </c>
      <c r="E6" s="10">
        <f>D6-D3</f>
        <v>0.17217494810372669</v>
      </c>
      <c r="F6" s="10">
        <v>0.76282284467078942</v>
      </c>
      <c r="G6" s="9">
        <v>0.17623196194256763</v>
      </c>
      <c r="H6" s="7" t="str">
        <f>IF(ABS(G6)&gt;ABS(E6),"Decrease", "Increase")</f>
        <v>Decrease</v>
      </c>
      <c r="I6" s="10">
        <f>ABS(E6-G6)</f>
        <v>4.0570138388409394E-3</v>
      </c>
      <c r="J6" s="9">
        <f t="shared" si="2"/>
        <v>6.2822844670789468E-2</v>
      </c>
      <c r="K6" s="10">
        <f t="shared" si="0"/>
        <v>9.3765857194635815E-2</v>
      </c>
    </row>
    <row r="7" spans="1:11">
      <c r="A7" s="13" t="s">
        <v>169</v>
      </c>
      <c r="B7" s="7">
        <v>6158</v>
      </c>
      <c r="C7" s="7">
        <v>3325</v>
      </c>
      <c r="D7" s="10">
        <f t="shared" si="1"/>
        <v>0.5399480350763235</v>
      </c>
      <c r="E7" s="10">
        <f>D7-D3</f>
        <v>-8.1642874014585587E-2</v>
      </c>
      <c r="F7" s="10">
        <v>0.49316139116842517</v>
      </c>
      <c r="G7" s="9">
        <v>-9.3429491559796629E-2</v>
      </c>
      <c r="H7" s="7" t="str">
        <f>IF(ABS(G7)&gt;ABS(E7),"Decrease", "Increase")</f>
        <v>Decrease</v>
      </c>
      <c r="I7" s="10">
        <f>ABS(E7-G7)</f>
        <v>1.1786617545211042E-2</v>
      </c>
      <c r="J7" s="9">
        <f t="shared" si="2"/>
        <v>-0.20683860883157479</v>
      </c>
      <c r="K7" s="10">
        <f t="shared" si="0"/>
        <v>-0.16005196492367646</v>
      </c>
    </row>
    <row r="8" spans="1:11">
      <c r="A8" s="13" t="s">
        <v>170</v>
      </c>
      <c r="B8" s="7">
        <v>731</v>
      </c>
      <c r="C8" s="7">
        <v>377</v>
      </c>
      <c r="D8" s="10">
        <f t="shared" si="1"/>
        <v>0.51573187414500687</v>
      </c>
      <c r="E8" s="10">
        <f>D8-D3</f>
        <v>-0.10585903494590221</v>
      </c>
      <c r="F8" s="10">
        <v>0.49731903485254692</v>
      </c>
      <c r="G8" s="9">
        <v>-8.9271847875674881E-2</v>
      </c>
      <c r="H8" s="7" t="str">
        <f>IF(ABS(G8)&gt;ABS(E8),"Decrease", "Increase")</f>
        <v>Increase</v>
      </c>
      <c r="I8" s="10">
        <f>ABS(E8-G8)</f>
        <v>1.6587187070227327E-2</v>
      </c>
      <c r="J8" s="9">
        <f t="shared" si="2"/>
        <v>-0.20268096514745304</v>
      </c>
      <c r="K8" s="10">
        <f t="shared" si="0"/>
        <v>-0.18426812585499308</v>
      </c>
    </row>
    <row r="9" spans="1:11">
      <c r="A9" s="13" t="s">
        <v>171</v>
      </c>
      <c r="B9" s="7">
        <v>65456</v>
      </c>
      <c r="C9" s="7">
        <v>46178</v>
      </c>
      <c r="D9" s="10">
        <f t="shared" si="1"/>
        <v>0.70548154485455883</v>
      </c>
      <c r="E9" s="31" t="s">
        <v>164</v>
      </c>
      <c r="F9" s="10">
        <v>0.67994848758949511</v>
      </c>
      <c r="G9" s="57" t="s">
        <v>164</v>
      </c>
      <c r="H9" s="29"/>
      <c r="I9" s="32" t="s">
        <v>164</v>
      </c>
      <c r="J9" s="9">
        <f t="shared" si="2"/>
        <v>-2.0051512410504846E-2</v>
      </c>
      <c r="K9" s="10">
        <f t="shared" si="0"/>
        <v>5.481544854558873E-3</v>
      </c>
    </row>
    <row r="10" spans="1:11">
      <c r="A10" s="13" t="s">
        <v>172</v>
      </c>
      <c r="B10" s="7">
        <v>185148</v>
      </c>
      <c r="C10" s="7">
        <v>72480</v>
      </c>
      <c r="D10" s="10">
        <f t="shared" si="1"/>
        <v>0.39147060729794542</v>
      </c>
      <c r="E10" s="10">
        <f>D10-D9</f>
        <v>-0.31401093755661341</v>
      </c>
      <c r="F10" s="10">
        <v>0.35456786974450538</v>
      </c>
      <c r="G10" s="9">
        <v>-0.32538061784498973</v>
      </c>
      <c r="H10" s="7" t="str">
        <f>IF(ABS(G10)&gt;ABS(E10),"Decrease", "Increase")</f>
        <v>Decrease</v>
      </c>
      <c r="I10" s="10">
        <f>ABS(E10-G10)</f>
        <v>1.1369680288376316E-2</v>
      </c>
      <c r="J10" s="9">
        <f t="shared" si="2"/>
        <v>-0.34543213025549457</v>
      </c>
      <c r="K10" s="10">
        <f t="shared" si="0"/>
        <v>-0.30852939270205454</v>
      </c>
    </row>
    <row r="11" spans="1:11">
      <c r="A11" s="13" t="s">
        <v>173</v>
      </c>
      <c r="B11" s="7">
        <v>220196</v>
      </c>
      <c r="C11" s="7">
        <v>113184</v>
      </c>
      <c r="D11" s="10">
        <f t="shared" si="1"/>
        <v>0.51401478682628199</v>
      </c>
      <c r="E11" s="31" t="s">
        <v>164</v>
      </c>
      <c r="F11" s="10">
        <v>0.4762090082352573</v>
      </c>
      <c r="G11" s="57" t="s">
        <v>164</v>
      </c>
      <c r="H11" s="29"/>
      <c r="I11" s="32" t="s">
        <v>164</v>
      </c>
      <c r="J11" s="9">
        <f t="shared" si="2"/>
        <v>-0.22379099176474265</v>
      </c>
      <c r="K11" s="10">
        <f t="shared" si="0"/>
        <v>-0.18598521317371797</v>
      </c>
    </row>
    <row r="12" spans="1:11">
      <c r="A12" s="13" t="s">
        <v>174</v>
      </c>
      <c r="B12" s="7">
        <v>30408</v>
      </c>
      <c r="C12" s="7">
        <v>5474</v>
      </c>
      <c r="D12" s="10">
        <f t="shared" si="1"/>
        <v>0.18001841620626152</v>
      </c>
      <c r="E12" s="10">
        <f>D12-D11</f>
        <v>-0.33399637062002047</v>
      </c>
      <c r="F12" s="10">
        <v>0.15465505693235096</v>
      </c>
      <c r="G12" s="9">
        <v>-0.32155395130290632</v>
      </c>
      <c r="H12" s="7" t="str">
        <f>IF(ABS(G12)&gt;ABS(E12),"Decrease", "Increase")</f>
        <v>Increase</v>
      </c>
      <c r="I12" s="10">
        <f>ABS(E12-G12)</f>
        <v>1.2442419317114151E-2</v>
      </c>
      <c r="J12" s="9">
        <f t="shared" si="2"/>
        <v>-0.54534494306764902</v>
      </c>
      <c r="K12" s="10">
        <f t="shared" si="0"/>
        <v>-0.51998158379373849</v>
      </c>
    </row>
    <row r="13" spans="1:11">
      <c r="A13" s="13" t="s">
        <v>175</v>
      </c>
      <c r="B13" s="7">
        <v>245070</v>
      </c>
      <c r="C13" s="7">
        <v>116887</v>
      </c>
      <c r="D13" s="10">
        <f t="shared" si="1"/>
        <v>0.47695352348308645</v>
      </c>
      <c r="E13" s="31" t="s">
        <v>164</v>
      </c>
      <c r="F13" s="10">
        <v>0.44134425303586555</v>
      </c>
      <c r="G13" s="57" t="s">
        <v>164</v>
      </c>
      <c r="H13" s="29"/>
      <c r="I13" s="32" t="s">
        <v>164</v>
      </c>
      <c r="J13" s="9">
        <f t="shared" si="2"/>
        <v>-0.2586557469641344</v>
      </c>
      <c r="K13" s="10">
        <f t="shared" si="0"/>
        <v>-0.22304647651691351</v>
      </c>
    </row>
    <row r="14" spans="1:11">
      <c r="A14" s="13" t="s">
        <v>176</v>
      </c>
      <c r="B14" s="7">
        <v>5534</v>
      </c>
      <c r="C14" s="7">
        <v>1771</v>
      </c>
      <c r="D14" s="10">
        <f t="shared" si="1"/>
        <v>0.32002168413444165</v>
      </c>
      <c r="E14" s="10">
        <f>D14-D13</f>
        <v>-0.1569318393486448</v>
      </c>
      <c r="F14" s="10">
        <v>0.3030138964085905</v>
      </c>
      <c r="G14" s="9">
        <v>-0.13833035662727505</v>
      </c>
      <c r="H14" s="7" t="str">
        <f>IF(ABS(G14)&gt;ABS(E14),"Decrease", "Increase")</f>
        <v>Increase</v>
      </c>
      <c r="I14" s="10">
        <f>ABS(E14-G14)</f>
        <v>1.8601482721369744E-2</v>
      </c>
      <c r="J14" s="9">
        <f t="shared" si="2"/>
        <v>-0.39698610359140946</v>
      </c>
      <c r="K14" s="10">
        <f t="shared" si="0"/>
        <v>-0.3799783158655583</v>
      </c>
    </row>
    <row r="15" spans="1:11">
      <c r="A15" s="13" t="s">
        <v>177</v>
      </c>
      <c r="B15" s="7">
        <v>127316</v>
      </c>
      <c r="C15" s="7">
        <v>57675</v>
      </c>
      <c r="D15" s="10">
        <f t="shared" si="1"/>
        <v>0.45300669201043076</v>
      </c>
      <c r="E15" s="31" t="s">
        <v>164</v>
      </c>
      <c r="F15" s="10">
        <v>0.42001443908800856</v>
      </c>
      <c r="G15" s="57" t="s">
        <v>164</v>
      </c>
      <c r="H15" s="29"/>
      <c r="I15" s="32" t="s">
        <v>164</v>
      </c>
      <c r="J15" s="9">
        <f t="shared" si="2"/>
        <v>-0.27998556091199139</v>
      </c>
      <c r="K15" s="10">
        <f t="shared" si="0"/>
        <v>-0.2469933079895692</v>
      </c>
    </row>
    <row r="16" spans="1:11">
      <c r="A16" s="13" t="s">
        <v>178</v>
      </c>
      <c r="B16" s="7">
        <v>123288</v>
      </c>
      <c r="C16" s="7">
        <v>60983</v>
      </c>
      <c r="D16" s="10">
        <f t="shared" si="1"/>
        <v>0.4946385698527026</v>
      </c>
      <c r="E16" s="10">
        <f>D16-D15</f>
        <v>4.1631877842271847E-2</v>
      </c>
      <c r="F16" s="10">
        <v>0.45724513218935103</v>
      </c>
      <c r="G16" s="9">
        <v>3.7230693101342471E-2</v>
      </c>
      <c r="H16" s="7" t="str">
        <f>IF(ABS(G16)&gt;ABS(E16),"Decrease", "Increase")</f>
        <v>Increase</v>
      </c>
      <c r="I16" s="10">
        <f>ABS(E16-G16)</f>
        <v>4.4011847409293758E-3</v>
      </c>
      <c r="J16" s="9">
        <f t="shared" si="2"/>
        <v>-0.24275486781064892</v>
      </c>
      <c r="K16" s="10">
        <f t="shared" si="0"/>
        <v>-0.20536143014729735</v>
      </c>
    </row>
    <row r="17" spans="1:11">
      <c r="A17" s="33"/>
      <c r="B17" s="33"/>
      <c r="C17" s="33"/>
      <c r="D17" s="33"/>
      <c r="E17" s="33"/>
      <c r="F17" s="33"/>
      <c r="G17" s="33"/>
      <c r="H17" s="33"/>
      <c r="I17" s="35"/>
      <c r="J17" s="33"/>
      <c r="K17" s="33"/>
    </row>
    <row r="18" spans="1:11" ht="16" customHeight="1">
      <c r="A18" s="118" t="s">
        <v>207</v>
      </c>
      <c r="B18" s="118"/>
      <c r="C18" s="118"/>
      <c r="D18" s="118"/>
      <c r="E18" s="118"/>
      <c r="F18" s="48"/>
      <c r="G18" s="48"/>
      <c r="H18" s="36"/>
      <c r="I18" s="35"/>
      <c r="J18" s="33"/>
      <c r="K18" s="33"/>
    </row>
    <row r="19" spans="1:11">
      <c r="A19" s="118"/>
      <c r="B19" s="118"/>
      <c r="C19" s="118"/>
      <c r="D19" s="118"/>
      <c r="E19" s="118"/>
      <c r="F19" s="48"/>
      <c r="G19" s="48"/>
      <c r="H19" s="36"/>
      <c r="I19" s="35"/>
      <c r="J19" s="33"/>
      <c r="K19" s="33"/>
    </row>
    <row r="20" spans="1:11">
      <c r="A20" s="118"/>
      <c r="B20" s="118"/>
      <c r="C20" s="118"/>
      <c r="D20" s="118"/>
      <c r="E20" s="118"/>
      <c r="F20" s="48"/>
      <c r="G20" s="48"/>
      <c r="H20" s="36"/>
      <c r="I20" s="35"/>
      <c r="J20" s="33"/>
      <c r="K20" s="33"/>
    </row>
    <row r="21" spans="1:11">
      <c r="A21" s="118"/>
      <c r="B21" s="118"/>
      <c r="C21" s="118"/>
      <c r="D21" s="118"/>
      <c r="E21" s="118"/>
      <c r="F21" s="48"/>
      <c r="G21" s="48"/>
      <c r="H21" s="36"/>
      <c r="I21" s="35"/>
      <c r="J21" s="33"/>
      <c r="K21" s="33"/>
    </row>
    <row r="22" spans="1:11">
      <c r="A22" s="118"/>
      <c r="B22" s="118"/>
      <c r="C22" s="118"/>
      <c r="D22" s="118"/>
      <c r="E22" s="118"/>
      <c r="F22" s="48"/>
      <c r="G22" s="48"/>
      <c r="H22" s="36"/>
      <c r="I22" s="35"/>
      <c r="J22" s="33"/>
      <c r="K22" s="33"/>
    </row>
    <row r="23" spans="1:11">
      <c r="A23" s="118"/>
      <c r="B23" s="118"/>
      <c r="C23" s="118"/>
      <c r="D23" s="118"/>
      <c r="E23" s="118"/>
      <c r="F23" s="48"/>
      <c r="G23" s="48"/>
      <c r="H23" s="36"/>
      <c r="I23" s="35"/>
      <c r="J23" s="33"/>
      <c r="K23" s="33"/>
    </row>
    <row r="24" spans="1:11">
      <c r="A24" s="118"/>
      <c r="B24" s="118"/>
      <c r="C24" s="118"/>
      <c r="D24" s="118"/>
      <c r="E24" s="118"/>
      <c r="F24" s="48"/>
      <c r="G24" s="48"/>
      <c r="H24" s="36"/>
      <c r="I24" s="35"/>
      <c r="J24" s="33"/>
      <c r="K24" s="33"/>
    </row>
    <row r="25" spans="1:11">
      <c r="A25" s="118"/>
      <c r="B25" s="118"/>
      <c r="C25" s="118"/>
      <c r="D25" s="118"/>
      <c r="E25" s="118"/>
      <c r="F25" s="48"/>
      <c r="G25" s="48"/>
      <c r="H25" s="36"/>
      <c r="I25" s="35"/>
      <c r="J25" s="33"/>
      <c r="K25" s="33"/>
    </row>
    <row r="26" spans="1:11">
      <c r="A26" s="118"/>
      <c r="B26" s="118"/>
      <c r="C26" s="118"/>
      <c r="D26" s="118"/>
      <c r="E26" s="118"/>
      <c r="F26" s="48"/>
      <c r="G26" s="48"/>
      <c r="H26" s="36"/>
      <c r="I26" s="35"/>
      <c r="J26" s="33"/>
      <c r="K26" s="33"/>
    </row>
    <row r="27" spans="1:11">
      <c r="A27" s="118"/>
      <c r="B27" s="118"/>
      <c r="C27" s="118"/>
      <c r="D27" s="118"/>
      <c r="E27" s="118"/>
      <c r="F27" s="48"/>
      <c r="G27" s="48"/>
      <c r="H27" s="36"/>
      <c r="I27" s="35"/>
      <c r="J27" s="33"/>
      <c r="K27" s="33"/>
    </row>
    <row r="28" spans="1:11">
      <c r="A28" s="118"/>
      <c r="B28" s="118"/>
      <c r="C28" s="118"/>
      <c r="D28" s="118"/>
      <c r="E28" s="118"/>
      <c r="F28" s="48"/>
      <c r="G28" s="48"/>
      <c r="H28" s="36"/>
      <c r="I28" s="35"/>
      <c r="J28" s="33"/>
      <c r="K28" s="33"/>
    </row>
    <row r="29" spans="1:11">
      <c r="A29" s="118"/>
      <c r="B29" s="118"/>
      <c r="C29" s="118"/>
      <c r="D29" s="118"/>
      <c r="E29" s="118"/>
      <c r="F29" s="48"/>
      <c r="G29" s="48"/>
      <c r="H29" s="36"/>
      <c r="I29" s="35"/>
      <c r="J29" s="33"/>
      <c r="K29" s="33"/>
    </row>
    <row r="30" spans="1:11">
      <c r="A30" s="118"/>
      <c r="B30" s="118"/>
      <c r="C30" s="118"/>
      <c r="D30" s="118"/>
      <c r="E30" s="118"/>
    </row>
    <row r="31" spans="1:11">
      <c r="A31" s="118"/>
      <c r="B31" s="118"/>
      <c r="C31" s="118"/>
      <c r="D31" s="118"/>
      <c r="E31" s="118"/>
    </row>
    <row r="32" spans="1:11">
      <c r="A32" s="118"/>
      <c r="B32" s="118"/>
      <c r="C32" s="118"/>
      <c r="D32" s="118"/>
      <c r="E32" s="118"/>
    </row>
    <row r="33" spans="1:5">
      <c r="A33" s="118"/>
      <c r="B33" s="118"/>
      <c r="C33" s="118"/>
      <c r="D33" s="118"/>
      <c r="E33" s="118"/>
    </row>
    <row r="34" spans="1:5">
      <c r="A34" s="118"/>
      <c r="B34" s="118"/>
      <c r="C34" s="118"/>
      <c r="D34" s="118"/>
      <c r="E34" s="118"/>
    </row>
    <row r="35" spans="1:5">
      <c r="A35" s="70"/>
      <c r="B35" s="70"/>
      <c r="C35" s="70"/>
      <c r="D35" s="70"/>
      <c r="E35" s="70"/>
    </row>
    <row r="36" spans="1:5">
      <c r="A36" s="70"/>
      <c r="B36" s="70"/>
      <c r="C36" s="70"/>
      <c r="D36" s="70"/>
      <c r="E36" s="70"/>
    </row>
    <row r="37" spans="1:5">
      <c r="A37" s="70"/>
      <c r="B37" s="70"/>
      <c r="C37" s="70"/>
      <c r="D37" s="70"/>
      <c r="E37" s="70"/>
    </row>
    <row r="38" spans="1:5">
      <c r="A38" s="70"/>
      <c r="B38" s="70"/>
      <c r="C38" s="70"/>
      <c r="D38" s="70"/>
      <c r="E38" s="70"/>
    </row>
    <row r="39" spans="1:5">
      <c r="A39" s="70"/>
      <c r="B39" s="70"/>
      <c r="C39" s="70"/>
      <c r="D39" s="70"/>
      <c r="E39" s="70"/>
    </row>
    <row r="40" spans="1:5">
      <c r="A40" s="70"/>
      <c r="B40" s="70"/>
      <c r="C40" s="70"/>
      <c r="D40" s="70"/>
      <c r="E40" s="70"/>
    </row>
    <row r="41" spans="1:5">
      <c r="A41" s="70"/>
      <c r="B41" s="70"/>
      <c r="C41" s="70"/>
      <c r="D41" s="70"/>
      <c r="E41" s="70"/>
    </row>
  </sheetData>
  <mergeCells count="1">
    <mergeCell ref="A18:E34"/>
  </mergeCells>
  <pageMargins left="0.7" right="0.7" top="0.75" bottom="0.75" header="0.3" footer="0.3"/>
  <pageSetup scale="75" orientation="landscape" r:id="rId1"/>
  <headerFooter>
    <oddHeader xml:space="preserve">&amp;C&amp;"Calibri Bold,Bold"&amp;11 &amp;K0000002019 Assessment Achievement Gap Analysis 
State Level Mathematics Summary </oddHeader>
    <oddFooter>&amp;L&amp;"Calibri Bold Italic,Bold Italic"&amp;9&amp;K000000Mississippi Department of Education&amp;C&amp;"Calibri,Regular"&amp;K000000&amp;P of &amp;N&amp;R&amp;"Calibri Bold Italic,Bold Italic"&amp;9&amp;K000000Office of District and School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60D2B-CDC6-B64D-8204-0090EA4D4D4D}">
  <sheetPr>
    <pageSetUpPr fitToPage="1"/>
  </sheetPr>
  <dimension ref="A1:K29"/>
  <sheetViews>
    <sheetView workbookViewId="0">
      <selection activeCell="J2" sqref="J2:J16"/>
    </sheetView>
  </sheetViews>
  <sheetFormatPr defaultColWidth="10.83203125" defaultRowHeight="15.5"/>
  <cols>
    <col min="1" max="1" width="35.33203125" customWidth="1"/>
  </cols>
  <sheetData>
    <row r="1" spans="1:11" ht="62">
      <c r="A1" s="25" t="s">
        <v>160</v>
      </c>
      <c r="B1" s="25" t="s">
        <v>161</v>
      </c>
      <c r="C1" s="25" t="s">
        <v>186</v>
      </c>
      <c r="D1" s="25" t="s">
        <v>187</v>
      </c>
      <c r="E1" s="25" t="s">
        <v>162</v>
      </c>
      <c r="F1" s="56" t="s">
        <v>208</v>
      </c>
      <c r="G1" s="56" t="s">
        <v>188</v>
      </c>
      <c r="H1" s="26" t="s">
        <v>192</v>
      </c>
      <c r="I1" s="27" t="s">
        <v>193</v>
      </c>
      <c r="J1" s="25" t="s">
        <v>189</v>
      </c>
      <c r="K1" s="28" t="s">
        <v>190</v>
      </c>
    </row>
    <row r="2" spans="1:11">
      <c r="A2" s="8" t="s">
        <v>163</v>
      </c>
      <c r="B2" s="7">
        <v>249964</v>
      </c>
      <c r="C2" s="7">
        <v>104135</v>
      </c>
      <c r="D2" s="10">
        <f>C2/B2</f>
        <v>0.41659999039861739</v>
      </c>
      <c r="E2" s="29" t="s">
        <v>164</v>
      </c>
      <c r="F2" s="12">
        <v>0.39795906282691512</v>
      </c>
      <c r="G2" s="57" t="s">
        <v>164</v>
      </c>
      <c r="H2" s="29"/>
      <c r="I2" s="30"/>
      <c r="J2" s="9">
        <f>F2-70%</f>
        <v>-0.30204093717308483</v>
      </c>
      <c r="K2" s="10">
        <f t="shared" ref="K2:K16" si="0">D2-70%</f>
        <v>-0.28340000960138256</v>
      </c>
    </row>
    <row r="3" spans="1:11">
      <c r="A3" s="8" t="s">
        <v>165</v>
      </c>
      <c r="B3" s="7">
        <v>109343</v>
      </c>
      <c r="C3" s="7">
        <v>62541</v>
      </c>
      <c r="D3" s="10">
        <f t="shared" ref="D3:D16" si="1">C3/B3</f>
        <v>0.57197077087696513</v>
      </c>
      <c r="E3" s="29" t="s">
        <v>164</v>
      </c>
      <c r="F3" s="12">
        <v>0.54772875714656388</v>
      </c>
      <c r="G3" s="57" t="s">
        <v>164</v>
      </c>
      <c r="H3" s="29"/>
      <c r="I3" s="30"/>
      <c r="J3" s="9">
        <f t="shared" ref="J3:J16" si="2">F3-70%</f>
        <v>-0.15227124285343607</v>
      </c>
      <c r="K3" s="10">
        <f t="shared" si="0"/>
        <v>-0.12802922912303483</v>
      </c>
    </row>
    <row r="4" spans="1:11">
      <c r="A4" s="8" t="s">
        <v>191</v>
      </c>
      <c r="B4" s="7">
        <v>120601</v>
      </c>
      <c r="C4" s="7">
        <v>32657</v>
      </c>
      <c r="D4" s="10">
        <f t="shared" si="1"/>
        <v>0.27078548270744024</v>
      </c>
      <c r="E4" s="10">
        <f>D4-D3</f>
        <v>-0.30118528816952489</v>
      </c>
      <c r="F4" s="12">
        <v>0.25652237520115739</v>
      </c>
      <c r="G4" s="11">
        <v>-0.29120638194540649</v>
      </c>
      <c r="H4" s="7" t="str">
        <f>IF(ABS(G4)&gt;ABS(E4),"Decrease", "Increase")</f>
        <v>Increase</v>
      </c>
      <c r="I4" s="10">
        <f>ABS(E4-G4)</f>
        <v>9.9789062241184001E-3</v>
      </c>
      <c r="J4" s="9">
        <f t="shared" si="2"/>
        <v>-0.44347762479884256</v>
      </c>
      <c r="K4" s="10">
        <f t="shared" si="0"/>
        <v>-0.42921451729255972</v>
      </c>
    </row>
    <row r="5" spans="1:11">
      <c r="A5" s="8" t="s">
        <v>167</v>
      </c>
      <c r="B5" s="7">
        <v>10497</v>
      </c>
      <c r="C5" s="7">
        <v>3955</v>
      </c>
      <c r="D5" s="10">
        <f t="shared" si="1"/>
        <v>0.37677431647137277</v>
      </c>
      <c r="E5" s="10">
        <f>D5-D3</f>
        <v>-0.19519645440559236</v>
      </c>
      <c r="F5" s="12">
        <v>0.36000802246289609</v>
      </c>
      <c r="G5" s="11">
        <v>-0.18772073468366779</v>
      </c>
      <c r="H5" s="7" t="str">
        <f>IF(ABS(G5)&gt;ABS(E5),"Decrease", "Increase")</f>
        <v>Increase</v>
      </c>
      <c r="I5" s="10">
        <f>ABS(E5-G5)</f>
        <v>7.4757197219245675E-3</v>
      </c>
      <c r="J5" s="9">
        <f t="shared" si="2"/>
        <v>-0.33999197753710386</v>
      </c>
      <c r="K5" s="10">
        <f t="shared" si="0"/>
        <v>-0.32322568352862718</v>
      </c>
    </row>
    <row r="6" spans="1:11">
      <c r="A6" s="8" t="s">
        <v>168</v>
      </c>
      <c r="B6" s="7">
        <v>2754</v>
      </c>
      <c r="C6" s="7">
        <v>1789</v>
      </c>
      <c r="D6" s="10">
        <f t="shared" si="1"/>
        <v>0.64960058097313</v>
      </c>
      <c r="E6" s="10">
        <f>D6-D3</f>
        <v>7.7629810096164875E-2</v>
      </c>
      <c r="F6" s="12">
        <v>0.6350658857979502</v>
      </c>
      <c r="G6" s="11">
        <v>8.733712865138632E-2</v>
      </c>
      <c r="H6" s="7" t="str">
        <f>IF(ABS(G6)&gt;ABS(E6),"Decrease", "Increase")</f>
        <v>Decrease</v>
      </c>
      <c r="I6" s="10">
        <f>ABS(E6-G6)</f>
        <v>9.7073185552214447E-3</v>
      </c>
      <c r="J6" s="9">
        <f t="shared" si="2"/>
        <v>-6.4934114202049753E-2</v>
      </c>
      <c r="K6" s="10">
        <f t="shared" si="0"/>
        <v>-5.0399419026869952E-2</v>
      </c>
    </row>
    <row r="7" spans="1:11">
      <c r="A7" s="8" t="s">
        <v>169</v>
      </c>
      <c r="B7" s="7">
        <v>6036</v>
      </c>
      <c r="C7" s="7">
        <v>2891</v>
      </c>
      <c r="D7" s="10">
        <f t="shared" si="1"/>
        <v>0.47895957587806492</v>
      </c>
      <c r="E7" s="10">
        <f>D7-D3</f>
        <v>-9.3011194998900204E-2</v>
      </c>
      <c r="F7" s="12">
        <v>0.47336227308603002</v>
      </c>
      <c r="G7" s="11">
        <v>-7.4366484060533866E-2</v>
      </c>
      <c r="H7" s="7" t="str">
        <f>IF(ABS(G7)&gt;ABS(E7),"Decrease", "Increase")</f>
        <v>Increase</v>
      </c>
      <c r="I7" s="10">
        <f>ABS(E7-G7)</f>
        <v>1.8644710938366338E-2</v>
      </c>
      <c r="J7" s="9">
        <f t="shared" si="2"/>
        <v>-0.22663772691396994</v>
      </c>
      <c r="K7" s="10">
        <f t="shared" si="0"/>
        <v>-0.22104042412193503</v>
      </c>
    </row>
    <row r="8" spans="1:11">
      <c r="A8" s="8" t="s">
        <v>170</v>
      </c>
      <c r="B8" s="7">
        <v>733</v>
      </c>
      <c r="C8" s="7">
        <v>302</v>
      </c>
      <c r="D8" s="10">
        <f t="shared" si="1"/>
        <v>0.4120054570259209</v>
      </c>
      <c r="E8" s="10">
        <f>D8-D3</f>
        <v>-0.15996531385104423</v>
      </c>
      <c r="F8" s="12">
        <v>0.41327913279132789</v>
      </c>
      <c r="G8" s="11">
        <v>-0.134449624355236</v>
      </c>
      <c r="H8" s="7" t="str">
        <f>IF(ABS(G8)&gt;ABS(E8),"Decrease", "Increase")</f>
        <v>Increase</v>
      </c>
      <c r="I8" s="10">
        <f>ABS(E8-G8)</f>
        <v>2.5515689495808236E-2</v>
      </c>
      <c r="J8" s="9">
        <f t="shared" si="2"/>
        <v>-0.28672086720867207</v>
      </c>
      <c r="K8" s="10">
        <f t="shared" si="0"/>
        <v>-0.28799454297407906</v>
      </c>
    </row>
    <row r="9" spans="1:11">
      <c r="A9" s="8" t="s">
        <v>171</v>
      </c>
      <c r="B9" s="7">
        <v>65566</v>
      </c>
      <c r="C9" s="7">
        <v>42051</v>
      </c>
      <c r="D9" s="10">
        <f t="shared" si="1"/>
        <v>0.64135375041942466</v>
      </c>
      <c r="E9" s="31" t="s">
        <v>164</v>
      </c>
      <c r="F9" s="12">
        <v>0.63007415335219019</v>
      </c>
      <c r="G9" s="57" t="s">
        <v>164</v>
      </c>
      <c r="H9" s="29"/>
      <c r="I9" s="32" t="s">
        <v>164</v>
      </c>
      <c r="J9" s="9">
        <f t="shared" si="2"/>
        <v>-6.9925846647809764E-2</v>
      </c>
      <c r="K9" s="10">
        <f t="shared" si="0"/>
        <v>-5.8646249580575294E-2</v>
      </c>
    </row>
    <row r="10" spans="1:11">
      <c r="A10" s="8" t="s">
        <v>172</v>
      </c>
      <c r="B10" s="7">
        <v>184398</v>
      </c>
      <c r="C10" s="7">
        <v>62084</v>
      </c>
      <c r="D10" s="10">
        <f t="shared" si="1"/>
        <v>0.3366847796613846</v>
      </c>
      <c r="E10" s="10">
        <f>D10-D9</f>
        <v>-0.30466897075804006</v>
      </c>
      <c r="F10" s="12">
        <v>0.31716779309243787</v>
      </c>
      <c r="G10" s="11">
        <v>-0.31290636025975233</v>
      </c>
      <c r="H10" s="7" t="str">
        <f>IF(ABS(G10)&gt;ABS(E10),"Decrease", "Increase")</f>
        <v>Decrease</v>
      </c>
      <c r="I10" s="10">
        <f>ABS(E10-G10)</f>
        <v>8.2373895017122667E-3</v>
      </c>
      <c r="J10" s="9">
        <f t="shared" si="2"/>
        <v>-0.38283220690756209</v>
      </c>
      <c r="K10" s="10">
        <f t="shared" si="0"/>
        <v>-0.36331522033861535</v>
      </c>
    </row>
    <row r="11" spans="1:11">
      <c r="A11" s="8" t="s">
        <v>173</v>
      </c>
      <c r="B11" s="7">
        <v>219600</v>
      </c>
      <c r="C11" s="7">
        <v>99628</v>
      </c>
      <c r="D11" s="10">
        <f t="shared" si="1"/>
        <v>0.45367941712204007</v>
      </c>
      <c r="E11" s="31" t="s">
        <v>164</v>
      </c>
      <c r="F11" s="12">
        <v>0.43302201587003392</v>
      </c>
      <c r="G11" s="57" t="s">
        <v>164</v>
      </c>
      <c r="H11" s="29"/>
      <c r="I11" s="32" t="s">
        <v>164</v>
      </c>
      <c r="J11" s="9">
        <f t="shared" si="2"/>
        <v>-0.26697798412996604</v>
      </c>
      <c r="K11" s="10">
        <f t="shared" si="0"/>
        <v>-0.24632058287795988</v>
      </c>
    </row>
    <row r="12" spans="1:11">
      <c r="A12" s="8" t="s">
        <v>174</v>
      </c>
      <c r="B12" s="7">
        <v>30364</v>
      </c>
      <c r="C12" s="7">
        <v>4507</v>
      </c>
      <c r="D12" s="10">
        <f t="shared" si="1"/>
        <v>0.14843235410354366</v>
      </c>
      <c r="E12" s="10">
        <f>D12-D11</f>
        <v>-0.30524706301849641</v>
      </c>
      <c r="F12" s="12">
        <v>0.13445830111936535</v>
      </c>
      <c r="G12" s="11">
        <v>-0.29856371475066856</v>
      </c>
      <c r="H12" s="7" t="str">
        <f>IF(ABS(G12)&gt;ABS(E12),"Decrease", "Increase")</f>
        <v>Increase</v>
      </c>
      <c r="I12" s="10">
        <f>ABS(E12-G12)</f>
        <v>6.6833482678278489E-3</v>
      </c>
      <c r="J12" s="9">
        <f t="shared" si="2"/>
        <v>-0.56554169888063455</v>
      </c>
      <c r="K12" s="10">
        <f t="shared" si="0"/>
        <v>-0.55156764589645624</v>
      </c>
    </row>
    <row r="13" spans="1:11">
      <c r="A13" s="8" t="s">
        <v>175</v>
      </c>
      <c r="B13" s="7">
        <v>244514</v>
      </c>
      <c r="C13" s="7">
        <v>103186</v>
      </c>
      <c r="D13" s="10">
        <f t="shared" si="1"/>
        <v>0.42200446600194674</v>
      </c>
      <c r="E13" s="31" t="s">
        <v>164</v>
      </c>
      <c r="F13" s="12">
        <v>0.40300007264098403</v>
      </c>
      <c r="G13" s="57" t="s">
        <v>164</v>
      </c>
      <c r="H13" s="29"/>
      <c r="I13" s="32" t="s">
        <v>164</v>
      </c>
      <c r="J13" s="9">
        <f t="shared" si="2"/>
        <v>-0.29699992735901592</v>
      </c>
      <c r="K13" s="10">
        <f t="shared" si="0"/>
        <v>-0.27799553399805321</v>
      </c>
    </row>
    <row r="14" spans="1:11">
      <c r="A14" s="8" t="s">
        <v>176</v>
      </c>
      <c r="B14" s="7">
        <v>5450</v>
      </c>
      <c r="C14" s="7">
        <v>949</v>
      </c>
      <c r="D14" s="10">
        <f t="shared" si="1"/>
        <v>0.17412844036697248</v>
      </c>
      <c r="E14" s="10">
        <f>D14-D13</f>
        <v>-0.24787602563497427</v>
      </c>
      <c r="F14" s="12">
        <v>0.17170802390871218</v>
      </c>
      <c r="G14" s="11">
        <v>-0.23129204873227185</v>
      </c>
      <c r="H14" s="7" t="str">
        <f>IF(ABS(G14)&gt;ABS(E14),"Decrease", "Increase")</f>
        <v>Increase</v>
      </c>
      <c r="I14" s="10">
        <f>ABS(E14-G14)</f>
        <v>1.6583976902702413E-2</v>
      </c>
      <c r="J14" s="9">
        <f t="shared" si="2"/>
        <v>-0.52829197609128775</v>
      </c>
      <c r="K14" s="10">
        <f t="shared" si="0"/>
        <v>-0.52587155963302745</v>
      </c>
    </row>
    <row r="15" spans="1:11">
      <c r="A15" s="8" t="s">
        <v>177</v>
      </c>
      <c r="B15" s="7">
        <v>126941</v>
      </c>
      <c r="C15" s="7">
        <v>47691</v>
      </c>
      <c r="D15" s="10">
        <f t="shared" si="1"/>
        <v>0.37569422014951825</v>
      </c>
      <c r="E15" s="31" t="s">
        <v>164</v>
      </c>
      <c r="F15" s="12">
        <v>0.35759698066223106</v>
      </c>
      <c r="G15" s="57" t="s">
        <v>164</v>
      </c>
      <c r="H15" s="29"/>
      <c r="I15" s="32" t="s">
        <v>164</v>
      </c>
      <c r="J15" s="9">
        <f t="shared" si="2"/>
        <v>-0.3424030193377689</v>
      </c>
      <c r="K15" s="10">
        <f t="shared" si="0"/>
        <v>-0.3243057798504817</v>
      </c>
    </row>
    <row r="16" spans="1:11">
      <c r="A16" s="8" t="s">
        <v>178</v>
      </c>
      <c r="B16" s="7">
        <v>123023</v>
      </c>
      <c r="C16" s="7">
        <v>56444</v>
      </c>
      <c r="D16" s="10">
        <f t="shared" si="1"/>
        <v>0.45880851548084506</v>
      </c>
      <c r="E16" s="10">
        <f>D16-D15</f>
        <v>8.3114295331326804E-2</v>
      </c>
      <c r="F16" s="12">
        <v>0.43951606441791524</v>
      </c>
      <c r="G16" s="11">
        <v>8.1919083755684186E-2</v>
      </c>
      <c r="H16" s="7" t="str">
        <f>IF(ABS(G16)&gt;ABS(E16),"Decrease", "Increase")</f>
        <v>Increase</v>
      </c>
      <c r="I16" s="10">
        <f>ABS(E16-G16)</f>
        <v>1.1952115756426185E-3</v>
      </c>
      <c r="J16" s="9">
        <f t="shared" si="2"/>
        <v>-0.26048393558208471</v>
      </c>
      <c r="K16" s="10">
        <f t="shared" si="0"/>
        <v>-0.2411914845191549</v>
      </c>
    </row>
    <row r="17" spans="1:1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>
      <c r="A18" s="119" t="s">
        <v>194</v>
      </c>
      <c r="B18" s="119"/>
      <c r="C18" s="119"/>
      <c r="D18" s="119"/>
      <c r="E18" s="119"/>
      <c r="F18" s="119"/>
      <c r="G18" s="119"/>
      <c r="H18" s="119"/>
      <c r="I18" s="119"/>
      <c r="J18" s="33"/>
      <c r="K18" s="33"/>
    </row>
    <row r="19" spans="1:11">
      <c r="A19" s="119"/>
      <c r="B19" s="119"/>
      <c r="C19" s="119"/>
      <c r="D19" s="119"/>
      <c r="E19" s="119"/>
      <c r="F19" s="119"/>
      <c r="G19" s="119"/>
      <c r="H19" s="119"/>
      <c r="I19" s="119"/>
      <c r="J19" s="33"/>
      <c r="K19" s="33"/>
    </row>
    <row r="20" spans="1:11">
      <c r="A20" s="119"/>
      <c r="B20" s="119"/>
      <c r="C20" s="119"/>
      <c r="D20" s="119"/>
      <c r="E20" s="119"/>
      <c r="F20" s="119"/>
      <c r="G20" s="119"/>
      <c r="H20" s="119"/>
      <c r="I20" s="119"/>
      <c r="J20" s="33"/>
      <c r="K20" s="33"/>
    </row>
    <row r="21" spans="1:11">
      <c r="A21" s="119"/>
      <c r="B21" s="119"/>
      <c r="C21" s="119"/>
      <c r="D21" s="119"/>
      <c r="E21" s="119"/>
      <c r="F21" s="119"/>
      <c r="G21" s="119"/>
      <c r="H21" s="119"/>
      <c r="I21" s="119"/>
      <c r="J21" s="33"/>
      <c r="K21" s="33"/>
    </row>
    <row r="22" spans="1:11">
      <c r="A22" s="119"/>
      <c r="B22" s="119"/>
      <c r="C22" s="119"/>
      <c r="D22" s="119"/>
      <c r="E22" s="119"/>
      <c r="F22" s="119"/>
      <c r="G22" s="119"/>
      <c r="H22" s="119"/>
      <c r="I22" s="119"/>
      <c r="J22" s="33"/>
      <c r="K22" s="33"/>
    </row>
    <row r="23" spans="1:11">
      <c r="A23" s="119"/>
      <c r="B23" s="119"/>
      <c r="C23" s="119"/>
      <c r="D23" s="119"/>
      <c r="E23" s="119"/>
      <c r="F23" s="119"/>
      <c r="G23" s="119"/>
      <c r="H23" s="119"/>
      <c r="I23" s="119"/>
      <c r="J23" s="33"/>
      <c r="K23" s="33"/>
    </row>
    <row r="24" spans="1:11">
      <c r="A24" s="119"/>
      <c r="B24" s="119"/>
      <c r="C24" s="119"/>
      <c r="D24" s="119"/>
      <c r="E24" s="119"/>
      <c r="F24" s="119"/>
      <c r="G24" s="119"/>
      <c r="H24" s="119"/>
      <c r="I24" s="119"/>
      <c r="J24" s="33"/>
      <c r="K24" s="33"/>
    </row>
    <row r="25" spans="1:11">
      <c r="A25" s="119"/>
      <c r="B25" s="119"/>
      <c r="C25" s="119"/>
      <c r="D25" s="119"/>
      <c r="E25" s="119"/>
      <c r="F25" s="119"/>
      <c r="G25" s="119"/>
      <c r="H25" s="119"/>
      <c r="I25" s="119"/>
      <c r="J25" s="33"/>
      <c r="K25" s="33"/>
    </row>
    <row r="26" spans="1:11">
      <c r="A26" s="119"/>
      <c r="B26" s="119"/>
      <c r="C26" s="119"/>
      <c r="D26" s="119"/>
      <c r="E26" s="119"/>
      <c r="F26" s="119"/>
      <c r="G26" s="119"/>
      <c r="H26" s="119"/>
      <c r="I26" s="119"/>
      <c r="J26" s="33"/>
      <c r="K26" s="33"/>
    </row>
    <row r="27" spans="1:11">
      <c r="A27" s="119"/>
      <c r="B27" s="119"/>
      <c r="C27" s="119"/>
      <c r="D27" s="119"/>
      <c r="E27" s="119"/>
      <c r="F27" s="119"/>
      <c r="G27" s="119"/>
      <c r="H27" s="119"/>
      <c r="I27" s="119"/>
      <c r="J27" s="33"/>
      <c r="K27" s="33"/>
    </row>
    <row r="28" spans="1:11">
      <c r="A28" s="119"/>
      <c r="B28" s="119"/>
      <c r="C28" s="119"/>
      <c r="D28" s="119"/>
      <c r="E28" s="119"/>
      <c r="F28" s="119"/>
      <c r="G28" s="119"/>
      <c r="H28" s="119"/>
      <c r="I28" s="119"/>
      <c r="J28" s="33"/>
      <c r="K28" s="33"/>
    </row>
    <row r="29" spans="1:11">
      <c r="A29" s="119"/>
      <c r="B29" s="119"/>
      <c r="C29" s="119"/>
      <c r="D29" s="119"/>
      <c r="E29" s="119"/>
      <c r="F29" s="119"/>
      <c r="G29" s="119"/>
      <c r="H29" s="119"/>
      <c r="I29" s="119"/>
      <c r="J29" s="33"/>
      <c r="K29" s="33"/>
    </row>
  </sheetData>
  <mergeCells count="1">
    <mergeCell ref="A18:I29"/>
  </mergeCells>
  <pageMargins left="0.7" right="0.7" top="0.75" bottom="0.75" header="0.3" footer="0.3"/>
  <pageSetup scale="78" orientation="landscape" r:id="rId1"/>
  <headerFooter>
    <oddHeader xml:space="preserve">&amp;C&amp;"Calibri Bold,Bold"&amp;11 &amp;K0000002019 Assessment Achievement Gap Analysis 
State Level English Language Arts Summary </oddHeader>
    <oddFooter>&amp;L&amp;"Calibri Bold Italic,Bold Italic"&amp;9&amp;K000000Mississippi Department of Education&amp;C&amp;"Calibri,Regular"&amp;K000000&amp;P of &amp;N&amp;R&amp;"Calibri Bold Italic,Bold Italic"&amp;9&amp;K000000Office of District and School Performance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56F7-93F4-C84F-ACB6-9B9A7C837599}">
  <dimension ref="A1:K28"/>
  <sheetViews>
    <sheetView workbookViewId="0">
      <selection activeCell="G12" sqref="G12"/>
    </sheetView>
  </sheetViews>
  <sheetFormatPr defaultColWidth="10.83203125" defaultRowHeight="15.5"/>
  <cols>
    <col min="1" max="1" width="32" customWidth="1"/>
  </cols>
  <sheetData>
    <row r="1" spans="1:11" ht="43.5">
      <c r="A1" s="71" t="s">
        <v>195</v>
      </c>
      <c r="B1" s="71" t="s">
        <v>196</v>
      </c>
      <c r="C1" s="72" t="s">
        <v>197</v>
      </c>
      <c r="D1" s="72" t="s">
        <v>198</v>
      </c>
    </row>
    <row r="2" spans="1:11">
      <c r="A2" s="73" t="s">
        <v>171</v>
      </c>
      <c r="B2" s="74">
        <v>46178</v>
      </c>
      <c r="C2" s="75">
        <v>65456</v>
      </c>
      <c r="D2" s="76">
        <v>0.70548154485455883</v>
      </c>
    </row>
    <row r="3" spans="1:11">
      <c r="A3" s="77" t="s">
        <v>165</v>
      </c>
      <c r="B3" s="78">
        <v>37944</v>
      </c>
      <c r="C3" s="79">
        <v>51565</v>
      </c>
      <c r="D3" s="80">
        <v>0.73584795888684185</v>
      </c>
    </row>
    <row r="4" spans="1:11">
      <c r="A4" s="77" t="s">
        <v>199</v>
      </c>
      <c r="B4" s="78">
        <v>5016</v>
      </c>
      <c r="C4" s="79">
        <v>9219</v>
      </c>
      <c r="D4" s="80">
        <v>0.54409371949235275</v>
      </c>
    </row>
    <row r="5" spans="1:11">
      <c r="A5" s="77" t="s">
        <v>167</v>
      </c>
      <c r="B5" s="78">
        <v>801</v>
      </c>
      <c r="C5" s="79">
        <v>1438</v>
      </c>
      <c r="D5" s="80">
        <v>0.55702364394993042</v>
      </c>
    </row>
    <row r="6" spans="1:11">
      <c r="A6" s="77" t="s">
        <v>168</v>
      </c>
      <c r="B6" s="78">
        <v>1187</v>
      </c>
      <c r="C6" s="79">
        <v>1413</v>
      </c>
      <c r="D6" s="80">
        <v>0.84005661712668078</v>
      </c>
    </row>
    <row r="7" spans="1:11">
      <c r="A7" s="77" t="s">
        <v>169</v>
      </c>
      <c r="B7" s="78">
        <v>1085</v>
      </c>
      <c r="C7" s="79">
        <v>1578</v>
      </c>
      <c r="D7" s="80">
        <v>0.68757921419518375</v>
      </c>
    </row>
    <row r="8" spans="1:11">
      <c r="A8" s="77" t="s">
        <v>200</v>
      </c>
      <c r="B8" s="78">
        <v>145</v>
      </c>
      <c r="C8" s="79">
        <v>243</v>
      </c>
      <c r="D8" s="80">
        <v>0.5967078189300411</v>
      </c>
    </row>
    <row r="9" spans="1:11">
      <c r="A9" s="73" t="s">
        <v>172</v>
      </c>
      <c r="B9" s="74">
        <v>72480</v>
      </c>
      <c r="C9" s="75">
        <v>185148</v>
      </c>
      <c r="D9" s="76">
        <v>0.39147060729794542</v>
      </c>
    </row>
    <row r="10" spans="1:11">
      <c r="A10" s="77" t="s">
        <v>165</v>
      </c>
      <c r="B10" s="78">
        <v>30431</v>
      </c>
      <c r="C10" s="81">
        <v>58435</v>
      </c>
      <c r="D10" s="80">
        <v>0.52076666381449477</v>
      </c>
    </row>
    <row r="11" spans="1:11">
      <c r="A11" s="77" t="s">
        <v>199</v>
      </c>
      <c r="B11" s="78">
        <v>34107</v>
      </c>
      <c r="C11" s="81">
        <v>111092</v>
      </c>
      <c r="D11" s="80">
        <v>0.30701580671875561</v>
      </c>
    </row>
    <row r="12" spans="1:11">
      <c r="A12" s="77" t="s">
        <v>167</v>
      </c>
      <c r="B12" s="78">
        <v>4467</v>
      </c>
      <c r="C12" s="81">
        <v>9207</v>
      </c>
      <c r="D12" s="80">
        <v>0.48517432388400128</v>
      </c>
    </row>
    <row r="13" spans="1:11">
      <c r="A13" s="77" t="s">
        <v>168</v>
      </c>
      <c r="B13" s="78">
        <v>1003</v>
      </c>
      <c r="C13" s="81">
        <v>1346</v>
      </c>
      <c r="D13" s="80">
        <v>0.74517087667161963</v>
      </c>
      <c r="H13" s="37"/>
      <c r="I13" s="37"/>
      <c r="J13" s="37"/>
      <c r="K13" s="37"/>
    </row>
    <row r="14" spans="1:11">
      <c r="A14" s="77" t="s">
        <v>169</v>
      </c>
      <c r="B14" s="78">
        <v>2240</v>
      </c>
      <c r="C14" s="81">
        <v>4580</v>
      </c>
      <c r="D14" s="80">
        <v>0.48908296943231439</v>
      </c>
      <c r="H14" s="38"/>
      <c r="I14" s="39"/>
      <c r="J14" s="40"/>
      <c r="K14" s="41"/>
    </row>
    <row r="15" spans="1:11">
      <c r="A15" s="77" t="s">
        <v>200</v>
      </c>
      <c r="B15" s="78">
        <v>232</v>
      </c>
      <c r="C15" s="81">
        <v>488</v>
      </c>
      <c r="D15" s="80">
        <v>0.47540983606557374</v>
      </c>
      <c r="H15" s="42"/>
      <c r="I15" s="43"/>
      <c r="J15" s="44"/>
      <c r="K15" s="45"/>
    </row>
    <row r="16" spans="1:11">
      <c r="A16" s="82" t="s">
        <v>201</v>
      </c>
      <c r="B16" s="83">
        <v>118658</v>
      </c>
      <c r="C16" s="83">
        <v>250604</v>
      </c>
      <c r="D16" s="84">
        <v>0.47299999999999998</v>
      </c>
      <c r="H16" s="42"/>
      <c r="I16" s="43"/>
      <c r="J16" s="44"/>
      <c r="K16" s="45"/>
    </row>
    <row r="17" spans="8:11">
      <c r="H17" s="42"/>
      <c r="I17" s="43"/>
      <c r="J17" s="44"/>
      <c r="K17" s="45"/>
    </row>
    <row r="18" spans="8:11">
      <c r="H18" s="42"/>
      <c r="I18" s="43"/>
      <c r="J18" s="44"/>
      <c r="K18" s="45"/>
    </row>
    <row r="19" spans="8:11">
      <c r="H19" s="42"/>
      <c r="I19" s="43"/>
      <c r="J19" s="44"/>
      <c r="K19" s="45"/>
    </row>
    <row r="20" spans="8:11">
      <c r="H20" s="42"/>
      <c r="I20" s="43"/>
      <c r="J20" s="44"/>
      <c r="K20" s="45"/>
    </row>
    <row r="21" spans="8:11">
      <c r="H21" s="38"/>
      <c r="I21" s="39"/>
      <c r="J21" s="40"/>
      <c r="K21" s="41"/>
    </row>
    <row r="22" spans="8:11">
      <c r="H22" s="42"/>
      <c r="I22" s="43"/>
      <c r="J22" s="46"/>
      <c r="K22" s="45"/>
    </row>
    <row r="23" spans="8:11">
      <c r="H23" s="42"/>
      <c r="I23" s="43"/>
      <c r="J23" s="46"/>
      <c r="K23" s="45"/>
    </row>
    <row r="24" spans="8:11">
      <c r="H24" s="42"/>
      <c r="I24" s="43"/>
      <c r="J24" s="46"/>
      <c r="K24" s="45"/>
    </row>
    <row r="25" spans="8:11">
      <c r="H25" s="42"/>
      <c r="I25" s="43"/>
      <c r="J25" s="46"/>
      <c r="K25" s="45"/>
    </row>
    <row r="26" spans="8:11">
      <c r="H26" s="42"/>
      <c r="I26" s="43"/>
      <c r="J26" s="46"/>
      <c r="K26" s="45"/>
    </row>
    <row r="27" spans="8:11">
      <c r="H27" s="42"/>
      <c r="I27" s="43"/>
      <c r="J27" s="46"/>
      <c r="K27" s="45"/>
    </row>
    <row r="28" spans="8:11">
      <c r="H28" s="38"/>
      <c r="I28" s="39"/>
      <c r="J28" s="39"/>
      <c r="K28" s="47"/>
    </row>
  </sheetData>
  <pageMargins left="0.7" right="0.7" top="0.75" bottom="0.75" header="0.3" footer="0.3"/>
  <pageSetup orientation="landscape" r:id="rId1"/>
  <headerFooter>
    <oddHeader>&amp;C&amp;"Calibri,Regular"&amp;K0000002019 Assessment Achievement Gap Analysis 
State Level Math Economically Disadvantaged by Racial Subgroup</oddHeader>
    <oddFooter>&amp;L&amp;"Calibri Bold Italic,Bold Italic"&amp;9&amp;K000000Mississippi Department of Education &amp;C&amp;"Calibri,Regular"&amp;9&amp;K000000&amp;P of &amp;N&amp;R&amp;"Calibri Bold Italic,Bold Italic"&amp;9&amp;K000000Office of District and School Performance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DC25-C8C0-5645-AD63-77E301919F0E}">
  <dimension ref="A1:D16"/>
  <sheetViews>
    <sheetView workbookViewId="0">
      <selection activeCell="D16" sqref="A1:D16"/>
    </sheetView>
  </sheetViews>
  <sheetFormatPr defaultColWidth="10.83203125" defaultRowHeight="15.5"/>
  <cols>
    <col min="1" max="1" width="33.6640625" customWidth="1"/>
  </cols>
  <sheetData>
    <row r="1" spans="1:4" ht="43.5">
      <c r="A1" s="71" t="s">
        <v>195</v>
      </c>
      <c r="B1" s="71" t="s">
        <v>196</v>
      </c>
      <c r="C1" s="72" t="s">
        <v>197</v>
      </c>
      <c r="D1" s="72" t="s">
        <v>198</v>
      </c>
    </row>
    <row r="2" spans="1:4">
      <c r="A2" s="73" t="s">
        <v>171</v>
      </c>
      <c r="B2" s="74">
        <v>42051</v>
      </c>
      <c r="C2" s="85">
        <v>65566</v>
      </c>
      <c r="D2" s="76">
        <v>0.64135375041942466</v>
      </c>
    </row>
    <row r="3" spans="1:4">
      <c r="A3" s="77" t="s">
        <v>165</v>
      </c>
      <c r="B3" s="78">
        <v>34878</v>
      </c>
      <c r="C3" s="86">
        <v>51595</v>
      </c>
      <c r="D3" s="80">
        <v>0.67599573602093221</v>
      </c>
    </row>
    <row r="4" spans="1:4">
      <c r="A4" s="77" t="s">
        <v>199</v>
      </c>
      <c r="B4" s="78">
        <v>4385</v>
      </c>
      <c r="C4" s="86">
        <v>9330</v>
      </c>
      <c r="D4" s="80">
        <v>0.469989281886388</v>
      </c>
    </row>
    <row r="5" spans="1:4">
      <c r="A5" s="77" t="s">
        <v>167</v>
      </c>
      <c r="B5" s="78">
        <v>668</v>
      </c>
      <c r="C5" s="86">
        <v>1441</v>
      </c>
      <c r="D5" s="80">
        <v>0.4635669673837613</v>
      </c>
    </row>
    <row r="6" spans="1:4">
      <c r="A6" s="77" t="s">
        <v>168</v>
      </c>
      <c r="B6" s="78">
        <v>1022</v>
      </c>
      <c r="C6" s="86">
        <v>1407</v>
      </c>
      <c r="D6" s="80">
        <v>0.72636815920398012</v>
      </c>
    </row>
    <row r="7" spans="1:4">
      <c r="A7" s="77" t="s">
        <v>169</v>
      </c>
      <c r="B7" s="78">
        <v>972</v>
      </c>
      <c r="C7" s="86">
        <v>1550</v>
      </c>
      <c r="D7" s="80">
        <v>0.62709677419354837</v>
      </c>
    </row>
    <row r="8" spans="1:4">
      <c r="A8" s="77" t="s">
        <v>200</v>
      </c>
      <c r="B8" s="78">
        <v>126</v>
      </c>
      <c r="C8" s="86">
        <v>243</v>
      </c>
      <c r="D8" s="80">
        <v>0.51851851851851849</v>
      </c>
    </row>
    <row r="9" spans="1:4">
      <c r="A9" s="73" t="s">
        <v>172</v>
      </c>
      <c r="B9" s="74">
        <v>62084</v>
      </c>
      <c r="C9" s="85">
        <v>184398</v>
      </c>
      <c r="D9" s="76">
        <v>0.3366847796613846</v>
      </c>
    </row>
    <row r="10" spans="1:4">
      <c r="A10" s="77" t="s">
        <v>165</v>
      </c>
      <c r="B10" s="78">
        <v>27663</v>
      </c>
      <c r="C10" s="87">
        <v>57748</v>
      </c>
      <c r="D10" s="80">
        <v>0.47902957678187991</v>
      </c>
    </row>
    <row r="11" spans="1:4">
      <c r="A11" s="77" t="s">
        <v>199</v>
      </c>
      <c r="B11" s="78">
        <v>28272</v>
      </c>
      <c r="C11" s="87">
        <v>111271</v>
      </c>
      <c r="D11" s="80">
        <v>0.25408237546171059</v>
      </c>
    </row>
    <row r="12" spans="1:4">
      <c r="A12" s="77" t="s">
        <v>167</v>
      </c>
      <c r="B12" s="78">
        <v>3287</v>
      </c>
      <c r="C12" s="87">
        <v>9056</v>
      </c>
      <c r="D12" s="80">
        <v>0.36296378091872794</v>
      </c>
    </row>
    <row r="13" spans="1:4">
      <c r="A13" s="77" t="s">
        <v>168</v>
      </c>
      <c r="B13" s="78">
        <v>767</v>
      </c>
      <c r="C13" s="87">
        <v>1347</v>
      </c>
      <c r="D13" s="80">
        <v>0.56941351150705266</v>
      </c>
    </row>
    <row r="14" spans="1:4">
      <c r="A14" s="77" t="s">
        <v>169</v>
      </c>
      <c r="B14" s="78">
        <v>1919</v>
      </c>
      <c r="C14" s="87">
        <v>4486</v>
      </c>
      <c r="D14" s="80">
        <v>0.42777530093624611</v>
      </c>
    </row>
    <row r="15" spans="1:4">
      <c r="A15" s="77" t="s">
        <v>200</v>
      </c>
      <c r="B15" s="78">
        <v>176</v>
      </c>
      <c r="C15" s="87">
        <v>490</v>
      </c>
      <c r="D15" s="80">
        <v>0.35918367346938773</v>
      </c>
    </row>
    <row r="16" spans="1:4">
      <c r="A16" s="82" t="s">
        <v>201</v>
      </c>
      <c r="B16" s="83">
        <v>104135</v>
      </c>
      <c r="C16" s="88">
        <v>249964</v>
      </c>
      <c r="D16" s="84">
        <v>0.41699999999999998</v>
      </c>
    </row>
  </sheetData>
  <pageMargins left="0.7" right="0.7" top="0.75" bottom="0.75" header="0.3" footer="0.3"/>
  <pageSetup orientation="landscape" r:id="rId1"/>
  <headerFooter>
    <oddHeader>&amp;C&amp;"Calibri,Regular"&amp;K0000002019 Assessment Achievement Gap Analysis 
State Level ELA Economically Disadvantaged by Racial Subgroup</oddHeader>
    <oddFooter>&amp;L&amp;"Calibri Bold Italic,Bold Italic"&amp;9&amp;K000000Mississippi Department of Education &amp;C&amp;"Calibri,Regular"&amp;9&amp;K000000&amp;P of &amp;N&amp;R&amp;"Calibri Bold Italic,Bold Italic"&amp;9&amp;K000000Office of District and School Performance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3D75-F091-4240-83D2-C0DF28073210}">
  <sheetPr>
    <pageSetUpPr fitToPage="1"/>
  </sheetPr>
  <dimension ref="A1:EW2303"/>
  <sheetViews>
    <sheetView zoomScale="75" workbookViewId="0">
      <selection sqref="A1:L2289"/>
    </sheetView>
  </sheetViews>
  <sheetFormatPr defaultColWidth="10.6640625" defaultRowHeight="15.5"/>
  <cols>
    <col min="1" max="1" width="35" style="81" customWidth="1"/>
    <col min="2" max="2" width="31" style="81" customWidth="1"/>
    <col min="3" max="3" width="10.83203125" style="2"/>
    <col min="4" max="4" width="13.1640625" style="2" customWidth="1"/>
    <col min="5" max="6" width="10.83203125" style="2"/>
    <col min="7" max="7" width="12.1640625" style="2" customWidth="1"/>
    <col min="8" max="10" width="10.83203125" style="2"/>
    <col min="11" max="11" width="10.1640625" style="81" customWidth="1"/>
    <col min="12" max="12" width="10.83203125" style="81"/>
    <col min="13" max="153" width="10.83203125" style="46"/>
  </cols>
  <sheetData>
    <row r="1" spans="1:153" s="92" customFormat="1" ht="62" customHeight="1">
      <c r="A1" s="109" t="s">
        <v>1</v>
      </c>
      <c r="B1" s="109" t="s">
        <v>160</v>
      </c>
      <c r="C1" s="111" t="s">
        <v>217</v>
      </c>
      <c r="D1" s="113" t="s">
        <v>218</v>
      </c>
      <c r="E1" s="113" t="s">
        <v>162</v>
      </c>
      <c r="F1" s="112" t="s">
        <v>219</v>
      </c>
      <c r="G1" s="112" t="s">
        <v>209</v>
      </c>
      <c r="H1" s="112" t="s">
        <v>212</v>
      </c>
      <c r="I1" s="110" t="s">
        <v>213</v>
      </c>
      <c r="J1" s="110" t="s">
        <v>214</v>
      </c>
      <c r="K1" s="112" t="s">
        <v>215</v>
      </c>
      <c r="L1" s="111" t="s">
        <v>216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</row>
    <row r="2" spans="1:153" ht="16" customHeight="1">
      <c r="A2" s="93"/>
      <c r="B2" s="93"/>
      <c r="C2" s="94"/>
      <c r="D2" s="94"/>
      <c r="E2" s="94"/>
      <c r="F2" s="94"/>
      <c r="G2" s="95"/>
      <c r="H2" s="94"/>
      <c r="I2" s="94"/>
      <c r="J2" s="94"/>
      <c r="K2" s="95"/>
      <c r="L2" s="94"/>
    </row>
    <row r="3" spans="1:153" ht="14" customHeight="1">
      <c r="A3" s="81" t="s">
        <v>16</v>
      </c>
      <c r="B3" s="81" t="s">
        <v>163</v>
      </c>
      <c r="C3" s="2">
        <v>636</v>
      </c>
      <c r="D3" s="96">
        <v>0.330188679245283</v>
      </c>
      <c r="E3" s="97"/>
      <c r="F3" s="2">
        <v>652</v>
      </c>
      <c r="G3" s="96">
        <v>0.36042944785276099</v>
      </c>
      <c r="H3" s="97"/>
      <c r="I3" s="97"/>
      <c r="J3" s="97"/>
      <c r="K3" s="98">
        <v>-0.33957055214723897</v>
      </c>
      <c r="L3" s="98">
        <v>-0.36981132075471695</v>
      </c>
    </row>
    <row r="4" spans="1:153">
      <c r="A4" s="81" t="s">
        <v>16</v>
      </c>
      <c r="B4" s="81" t="s">
        <v>165</v>
      </c>
      <c r="C4" s="2">
        <v>16</v>
      </c>
      <c r="D4" s="96">
        <v>0.375</v>
      </c>
      <c r="E4" s="97"/>
      <c r="F4" s="2">
        <v>10</v>
      </c>
      <c r="G4" s="96">
        <v>0.4</v>
      </c>
      <c r="H4" s="97"/>
      <c r="I4" s="97"/>
      <c r="J4" s="97"/>
      <c r="K4" s="98">
        <v>-0.29999999999999993</v>
      </c>
      <c r="L4" s="98">
        <v>-0.32499999999999996</v>
      </c>
    </row>
    <row r="5" spans="1:153">
      <c r="A5" s="81" t="s">
        <v>16</v>
      </c>
      <c r="B5" s="81" t="s">
        <v>166</v>
      </c>
      <c r="C5" s="2">
        <v>605</v>
      </c>
      <c r="D5" s="96">
        <v>0.32231404958677701</v>
      </c>
      <c r="E5" s="6">
        <v>-5.2685950413222993E-2</v>
      </c>
      <c r="F5" s="2">
        <v>633</v>
      </c>
      <c r="G5" s="96">
        <v>0.36176935229067902</v>
      </c>
      <c r="H5" s="6">
        <v>-3.8230647709320997E-2</v>
      </c>
      <c r="I5" s="6" t="s">
        <v>179</v>
      </c>
      <c r="J5" s="6">
        <v>1.4455302703901995E-2</v>
      </c>
      <c r="K5" s="98">
        <v>-0.33823064770932093</v>
      </c>
      <c r="L5" s="98">
        <v>-0.37768595041322295</v>
      </c>
    </row>
    <row r="6" spans="1:153">
      <c r="A6" s="81" t="s">
        <v>16</v>
      </c>
      <c r="B6" s="81" t="s">
        <v>167</v>
      </c>
      <c r="C6" s="2" t="s">
        <v>17</v>
      </c>
      <c r="D6" s="96" t="s">
        <v>17</v>
      </c>
      <c r="E6" s="6" t="s">
        <v>17</v>
      </c>
      <c r="G6" s="96"/>
      <c r="H6" s="6"/>
      <c r="I6" s="6"/>
      <c r="J6" s="6"/>
      <c r="K6" s="98"/>
      <c r="L6" s="98"/>
    </row>
    <row r="7" spans="1:153">
      <c r="A7" s="81" t="s">
        <v>16</v>
      </c>
      <c r="B7" s="81" t="s">
        <v>168</v>
      </c>
      <c r="C7" s="2" t="s">
        <v>17</v>
      </c>
      <c r="D7" s="96" t="s">
        <v>17</v>
      </c>
      <c r="E7" s="6" t="s">
        <v>17</v>
      </c>
      <c r="F7" s="2" t="s">
        <v>17</v>
      </c>
      <c r="G7" s="96" t="s">
        <v>17</v>
      </c>
      <c r="H7" s="6" t="s">
        <v>17</v>
      </c>
      <c r="I7" s="6"/>
      <c r="J7" s="6"/>
      <c r="K7" s="98"/>
      <c r="L7" s="98"/>
    </row>
    <row r="8" spans="1:153">
      <c r="A8" s="81" t="s">
        <v>16</v>
      </c>
      <c r="B8" s="81" t="s">
        <v>169</v>
      </c>
      <c r="C8" s="2">
        <v>12</v>
      </c>
      <c r="D8" s="96">
        <v>0.58333333333333304</v>
      </c>
      <c r="E8" s="6">
        <v>0.20833333333333304</v>
      </c>
      <c r="F8" s="2" t="s">
        <v>17</v>
      </c>
      <c r="G8" s="96" t="s">
        <v>17</v>
      </c>
      <c r="H8" s="6" t="s">
        <v>17</v>
      </c>
      <c r="I8" s="6"/>
      <c r="J8" s="6"/>
      <c r="K8" s="98"/>
      <c r="L8" s="98">
        <v>-0.11666666666666692</v>
      </c>
    </row>
    <row r="9" spans="1:153">
      <c r="A9" s="81" t="s">
        <v>16</v>
      </c>
      <c r="B9" s="81" t="s">
        <v>170</v>
      </c>
      <c r="C9" s="2" t="s">
        <v>17</v>
      </c>
      <c r="D9" s="96" t="s">
        <v>17</v>
      </c>
      <c r="E9" s="6" t="s">
        <v>17</v>
      </c>
      <c r="G9" s="96"/>
      <c r="H9" s="6"/>
      <c r="I9" s="6"/>
      <c r="J9" s="6"/>
      <c r="K9" s="98"/>
      <c r="L9" s="98"/>
    </row>
    <row r="10" spans="1:153">
      <c r="A10" s="81" t="s">
        <v>16</v>
      </c>
      <c r="B10" s="81" t="s">
        <v>171</v>
      </c>
      <c r="D10" s="96"/>
      <c r="E10" s="97"/>
      <c r="F10" s="2" t="s">
        <v>17</v>
      </c>
      <c r="G10" s="96" t="s">
        <v>17</v>
      </c>
      <c r="H10" s="97"/>
      <c r="I10" s="97"/>
      <c r="J10" s="97"/>
      <c r="K10" s="98"/>
      <c r="L10" s="98"/>
    </row>
    <row r="11" spans="1:153">
      <c r="A11" s="81" t="s">
        <v>16</v>
      </c>
      <c r="B11" s="81" t="s">
        <v>172</v>
      </c>
      <c r="C11" s="2">
        <v>636</v>
      </c>
      <c r="D11" s="96">
        <v>0.330188679245283</v>
      </c>
      <c r="E11" s="6"/>
      <c r="F11" s="2">
        <v>651</v>
      </c>
      <c r="G11" s="96">
        <v>0.36098310291858698</v>
      </c>
      <c r="H11" s="96" t="s">
        <v>17</v>
      </c>
      <c r="I11" s="96"/>
      <c r="J11" s="96"/>
      <c r="K11" s="98">
        <v>-0.33901689708141297</v>
      </c>
      <c r="L11" s="98">
        <v>-0.36981132075471695</v>
      </c>
    </row>
    <row r="12" spans="1:153">
      <c r="A12" s="81" t="s">
        <v>16</v>
      </c>
      <c r="B12" s="81" t="s">
        <v>173</v>
      </c>
      <c r="C12" s="2">
        <v>559</v>
      </c>
      <c r="D12" s="96">
        <v>0.35957066189624298</v>
      </c>
      <c r="E12" s="97"/>
      <c r="F12" s="2">
        <v>577</v>
      </c>
      <c r="G12" s="96">
        <v>0.386481802426343</v>
      </c>
      <c r="H12" s="97"/>
      <c r="I12" s="97"/>
      <c r="J12" s="97"/>
      <c r="K12" s="98">
        <v>-0.31351819757365695</v>
      </c>
      <c r="L12" s="98">
        <v>-0.34042933810375697</v>
      </c>
    </row>
    <row r="13" spans="1:153">
      <c r="A13" s="81" t="s">
        <v>16</v>
      </c>
      <c r="B13" s="81" t="s">
        <v>174</v>
      </c>
      <c r="C13" s="2">
        <v>77</v>
      </c>
      <c r="D13" s="96">
        <v>0.11688311688311701</v>
      </c>
      <c r="E13" s="6">
        <v>-0.24268754501312598</v>
      </c>
      <c r="F13" s="2">
        <v>75</v>
      </c>
      <c r="G13" s="96">
        <v>0.16</v>
      </c>
      <c r="H13" s="6">
        <v>-0.226481802426343</v>
      </c>
      <c r="I13" s="6" t="s">
        <v>179</v>
      </c>
      <c r="J13" s="6">
        <v>1.6205742586782979E-2</v>
      </c>
      <c r="K13" s="98">
        <v>-0.53999999999999992</v>
      </c>
      <c r="L13" s="98">
        <v>-0.58311688311688292</v>
      </c>
    </row>
    <row r="14" spans="1:153">
      <c r="A14" s="81" t="s">
        <v>16</v>
      </c>
      <c r="B14" s="81" t="s">
        <v>175</v>
      </c>
      <c r="C14" s="2">
        <v>635</v>
      </c>
      <c r="D14" s="96">
        <v>0.33070866141732302</v>
      </c>
      <c r="E14" s="97"/>
      <c r="F14" s="2">
        <v>651</v>
      </c>
      <c r="G14" s="96">
        <v>0.36098310291858698</v>
      </c>
      <c r="H14" s="97"/>
      <c r="I14" s="97"/>
      <c r="J14" s="97"/>
      <c r="K14" s="98">
        <v>-0.33901689708141297</v>
      </c>
      <c r="L14" s="98">
        <v>-0.36929133858267693</v>
      </c>
    </row>
    <row r="15" spans="1:153">
      <c r="A15" s="81" t="s">
        <v>16</v>
      </c>
      <c r="B15" s="81" t="s">
        <v>176</v>
      </c>
      <c r="C15" s="2" t="s">
        <v>17</v>
      </c>
      <c r="D15" s="96" t="s">
        <v>17</v>
      </c>
      <c r="E15" s="6" t="s">
        <v>17</v>
      </c>
      <c r="F15" s="2" t="s">
        <v>17</v>
      </c>
      <c r="G15" s="96" t="s">
        <v>17</v>
      </c>
      <c r="H15" s="6" t="s">
        <v>17</v>
      </c>
      <c r="I15" s="6"/>
      <c r="J15" s="6"/>
      <c r="K15" s="98"/>
      <c r="L15" s="98"/>
    </row>
    <row r="16" spans="1:153">
      <c r="A16" s="81" t="s">
        <v>16</v>
      </c>
      <c r="B16" s="81" t="s">
        <v>177</v>
      </c>
      <c r="C16" s="2">
        <v>315</v>
      </c>
      <c r="D16" s="96">
        <v>0.25714285714285701</v>
      </c>
      <c r="E16" s="97"/>
      <c r="F16" s="2">
        <v>320</v>
      </c>
      <c r="G16" s="96">
        <v>0.3</v>
      </c>
      <c r="H16" s="97"/>
      <c r="I16" s="97"/>
      <c r="J16" s="97"/>
      <c r="K16" s="98">
        <v>-0.39999999999999997</v>
      </c>
      <c r="L16" s="98">
        <v>-0.44285714285714295</v>
      </c>
    </row>
    <row r="17" spans="1:153">
      <c r="A17" s="81" t="s">
        <v>16</v>
      </c>
      <c r="B17" s="81" t="s">
        <v>178</v>
      </c>
      <c r="C17" s="2">
        <v>321</v>
      </c>
      <c r="D17" s="96">
        <v>0.401869158878505</v>
      </c>
      <c r="E17" s="6">
        <v>0.14472630173564799</v>
      </c>
      <c r="F17" s="2">
        <v>332</v>
      </c>
      <c r="G17" s="96">
        <v>0.41867469879518099</v>
      </c>
      <c r="H17" s="6">
        <v>0.118674698795181</v>
      </c>
      <c r="I17" s="6" t="s">
        <v>179</v>
      </c>
      <c r="J17" s="6">
        <v>2.6051602940466989E-2</v>
      </c>
      <c r="K17" s="98">
        <v>-0.28132530120481897</v>
      </c>
      <c r="L17" s="98">
        <v>-0.29813084112149496</v>
      </c>
    </row>
    <row r="18" spans="1:153" s="99" customFormat="1">
      <c r="A18" s="93"/>
      <c r="B18" s="93"/>
      <c r="C18" s="94"/>
      <c r="D18" s="94"/>
      <c r="E18" s="94"/>
      <c r="F18" s="94"/>
      <c r="G18" s="95"/>
      <c r="H18" s="94"/>
      <c r="I18" s="94"/>
      <c r="J18" s="94"/>
      <c r="K18" s="95"/>
      <c r="L18" s="9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</row>
    <row r="19" spans="1:153">
      <c r="A19" s="81" t="s">
        <v>18</v>
      </c>
      <c r="B19" s="81" t="s">
        <v>163</v>
      </c>
      <c r="C19" s="2">
        <v>1596</v>
      </c>
      <c r="D19" s="96">
        <v>0.53571428571428603</v>
      </c>
      <c r="E19" s="97"/>
      <c r="F19" s="2">
        <v>1624</v>
      </c>
      <c r="G19" s="96">
        <v>0.50246305418719195</v>
      </c>
      <c r="H19" s="97"/>
      <c r="I19" s="97"/>
      <c r="J19" s="97"/>
      <c r="K19" s="98">
        <v>-0.19753694581280801</v>
      </c>
      <c r="L19" s="98">
        <v>-0.16428571428571392</v>
      </c>
    </row>
    <row r="20" spans="1:153">
      <c r="A20" s="81" t="s">
        <v>18</v>
      </c>
      <c r="B20" s="81" t="s">
        <v>165</v>
      </c>
      <c r="C20" s="2">
        <v>1481</v>
      </c>
      <c r="D20" s="96">
        <v>0.55165428764348401</v>
      </c>
      <c r="E20" s="97"/>
      <c r="F20" s="2">
        <v>1518</v>
      </c>
      <c r="G20" s="96">
        <v>0.51976284584980204</v>
      </c>
      <c r="H20" s="97"/>
      <c r="I20" s="97"/>
      <c r="J20" s="97"/>
      <c r="K20" s="98">
        <v>-0.18023715415019792</v>
      </c>
      <c r="L20" s="98">
        <v>-0.14834571235651595</v>
      </c>
    </row>
    <row r="21" spans="1:153">
      <c r="A21" s="81" t="s">
        <v>18</v>
      </c>
      <c r="B21" s="81" t="s">
        <v>166</v>
      </c>
      <c r="C21" s="2">
        <v>50</v>
      </c>
      <c r="D21" s="96">
        <v>0.36</v>
      </c>
      <c r="E21" s="6">
        <v>-0.19165428764348402</v>
      </c>
      <c r="F21" s="2">
        <v>56</v>
      </c>
      <c r="G21" s="96">
        <v>0.17857142857142899</v>
      </c>
      <c r="H21" s="6">
        <v>-0.34119141727837304</v>
      </c>
      <c r="I21" s="6" t="s">
        <v>180</v>
      </c>
      <c r="J21" s="6">
        <v>0.14953712963488902</v>
      </c>
      <c r="K21" s="98">
        <v>-0.52142857142857091</v>
      </c>
      <c r="L21" s="98">
        <v>-0.33999999999999997</v>
      </c>
    </row>
    <row r="22" spans="1:153">
      <c r="A22" s="81" t="s">
        <v>18</v>
      </c>
      <c r="B22" s="81" t="s">
        <v>167</v>
      </c>
      <c r="C22" s="2">
        <v>14</v>
      </c>
      <c r="D22" s="96">
        <v>0.214285714285714</v>
      </c>
      <c r="E22" s="6">
        <v>-0.33736857335777004</v>
      </c>
      <c r="F22" s="2">
        <v>13</v>
      </c>
      <c r="G22" s="96">
        <v>0.30769230769230799</v>
      </c>
      <c r="H22" s="6">
        <v>-0.21207053815749405</v>
      </c>
      <c r="I22" s="6" t="s">
        <v>179</v>
      </c>
      <c r="J22" s="6">
        <v>0.12529803520027599</v>
      </c>
      <c r="K22" s="98">
        <v>-0.39230769230769197</v>
      </c>
      <c r="L22" s="98">
        <v>-0.48571428571428599</v>
      </c>
    </row>
    <row r="23" spans="1:153">
      <c r="A23" s="81" t="s">
        <v>18</v>
      </c>
      <c r="B23" s="81" t="s">
        <v>168</v>
      </c>
      <c r="C23" s="2" t="s">
        <v>17</v>
      </c>
      <c r="D23" s="96" t="s">
        <v>17</v>
      </c>
      <c r="E23" s="6" t="s">
        <v>17</v>
      </c>
      <c r="F23" s="2" t="s">
        <v>17</v>
      </c>
      <c r="G23" s="96" t="s">
        <v>17</v>
      </c>
      <c r="H23" s="6" t="s">
        <v>17</v>
      </c>
      <c r="I23" s="6"/>
      <c r="J23" s="6"/>
      <c r="K23" s="98"/>
      <c r="L23" s="98"/>
    </row>
    <row r="24" spans="1:153">
      <c r="A24" s="81" t="s">
        <v>18</v>
      </c>
      <c r="B24" s="81" t="s">
        <v>169</v>
      </c>
      <c r="C24" s="2">
        <v>44</v>
      </c>
      <c r="D24" s="96">
        <v>0.29545454545454503</v>
      </c>
      <c r="E24" s="6">
        <v>-0.25619974218893898</v>
      </c>
      <c r="F24" s="2">
        <v>32</v>
      </c>
      <c r="G24" s="96">
        <v>0.28125</v>
      </c>
      <c r="H24" s="6">
        <v>-0.23851284584980204</v>
      </c>
      <c r="I24" s="6" t="s">
        <v>179</v>
      </c>
      <c r="J24" s="6">
        <v>1.7686896339136948E-2</v>
      </c>
      <c r="K24" s="98">
        <v>-0.41874999999999996</v>
      </c>
      <c r="L24" s="98">
        <v>-0.40454545454545493</v>
      </c>
    </row>
    <row r="25" spans="1:153">
      <c r="A25" s="81" t="s">
        <v>18</v>
      </c>
      <c r="B25" s="81" t="s">
        <v>170</v>
      </c>
      <c r="C25" s="2" t="s">
        <v>17</v>
      </c>
      <c r="D25" s="96" t="s">
        <v>17</v>
      </c>
      <c r="E25" s="6" t="s">
        <v>17</v>
      </c>
      <c r="F25" s="2" t="s">
        <v>17</v>
      </c>
      <c r="G25" s="96" t="s">
        <v>17</v>
      </c>
      <c r="H25" s="6" t="s">
        <v>17</v>
      </c>
      <c r="I25" s="6"/>
      <c r="J25" s="6"/>
      <c r="K25" s="98"/>
      <c r="L25" s="98"/>
    </row>
    <row r="26" spans="1:153">
      <c r="A26" s="81" t="s">
        <v>18</v>
      </c>
      <c r="B26" s="81" t="s">
        <v>171</v>
      </c>
      <c r="C26" s="2">
        <v>601</v>
      </c>
      <c r="D26" s="96">
        <v>0.643926788685524</v>
      </c>
      <c r="E26" s="97"/>
      <c r="F26" s="2">
        <v>601</v>
      </c>
      <c r="G26" s="96">
        <v>0.64059900166389305</v>
      </c>
      <c r="H26" s="97"/>
      <c r="I26" s="97"/>
      <c r="J26" s="97"/>
      <c r="K26" s="98">
        <v>-5.9400998336106903E-2</v>
      </c>
      <c r="L26" s="98">
        <v>-5.6073211314475957E-2</v>
      </c>
    </row>
    <row r="27" spans="1:153">
      <c r="A27" s="81" t="s">
        <v>18</v>
      </c>
      <c r="B27" s="81" t="s">
        <v>172</v>
      </c>
      <c r="C27" s="2">
        <v>995</v>
      </c>
      <c r="D27" s="96">
        <v>0.47035175879397001</v>
      </c>
      <c r="E27" s="6">
        <v>-0.17357502989155399</v>
      </c>
      <c r="F27" s="2">
        <v>1023</v>
      </c>
      <c r="G27" s="96">
        <v>0.421309872922776</v>
      </c>
      <c r="H27" s="6">
        <v>-0.21928912874111706</v>
      </c>
      <c r="I27" s="6" t="s">
        <v>180</v>
      </c>
      <c r="J27" s="6">
        <v>4.5714098849563067E-2</v>
      </c>
      <c r="K27" s="98">
        <v>-0.27869012707722396</v>
      </c>
      <c r="L27" s="98">
        <v>-0.22964824120602995</v>
      </c>
    </row>
    <row r="28" spans="1:153">
      <c r="A28" s="81" t="s">
        <v>18</v>
      </c>
      <c r="B28" s="81" t="s">
        <v>173</v>
      </c>
      <c r="C28" s="2">
        <v>1360</v>
      </c>
      <c r="D28" s="96">
        <v>0.60147058823529398</v>
      </c>
      <c r="E28" s="97"/>
      <c r="F28" s="2">
        <v>1413</v>
      </c>
      <c r="G28" s="96">
        <v>0.55060155697098401</v>
      </c>
      <c r="H28" s="97"/>
      <c r="I28" s="97"/>
      <c r="J28" s="97"/>
      <c r="K28" s="98">
        <v>-0.14939844302901595</v>
      </c>
      <c r="L28" s="98">
        <v>-9.8529411764705976E-2</v>
      </c>
    </row>
    <row r="29" spans="1:153">
      <c r="A29" s="81" t="s">
        <v>18</v>
      </c>
      <c r="B29" s="81" t="s">
        <v>174</v>
      </c>
      <c r="C29" s="2">
        <v>236</v>
      </c>
      <c r="D29" s="96">
        <v>0.15677966101694901</v>
      </c>
      <c r="E29" s="6">
        <v>-0.44469092721834497</v>
      </c>
      <c r="F29" s="2">
        <v>211</v>
      </c>
      <c r="G29" s="96">
        <v>0.18009478672985799</v>
      </c>
      <c r="H29" s="6">
        <v>-0.37050677024112599</v>
      </c>
      <c r="I29" s="6" t="s">
        <v>179</v>
      </c>
      <c r="J29" s="6">
        <v>7.4184156977218974E-2</v>
      </c>
      <c r="K29" s="98">
        <v>-0.51990521327014194</v>
      </c>
      <c r="L29" s="98">
        <v>-0.543220338983051</v>
      </c>
    </row>
    <row r="30" spans="1:153">
      <c r="A30" s="81" t="s">
        <v>18</v>
      </c>
      <c r="B30" s="81" t="s">
        <v>175</v>
      </c>
      <c r="C30" s="2">
        <v>1586</v>
      </c>
      <c r="D30" s="96">
        <v>0.53656998738966</v>
      </c>
      <c r="E30" s="97"/>
      <c r="F30" s="2">
        <v>1615</v>
      </c>
      <c r="G30" s="96">
        <v>0.50278637770897805</v>
      </c>
      <c r="H30" s="97"/>
      <c r="I30" s="97"/>
      <c r="J30" s="97"/>
      <c r="K30" s="98">
        <v>-0.19721362229102191</v>
      </c>
      <c r="L30" s="98">
        <v>-0.16343001261033996</v>
      </c>
    </row>
    <row r="31" spans="1:153">
      <c r="A31" s="81" t="s">
        <v>18</v>
      </c>
      <c r="B31" s="81" t="s">
        <v>176</v>
      </c>
      <c r="C31" s="2">
        <v>10</v>
      </c>
      <c r="D31" s="96">
        <v>0.4</v>
      </c>
      <c r="E31" s="6">
        <v>-0.13656998738965997</v>
      </c>
      <c r="F31" s="2" t="s">
        <v>17</v>
      </c>
      <c r="G31" s="96" t="s">
        <v>17</v>
      </c>
      <c r="H31" s="6" t="s">
        <v>17</v>
      </c>
      <c r="I31" s="6"/>
      <c r="J31" s="6"/>
      <c r="K31" s="98"/>
      <c r="L31" s="98">
        <v>-0.29999999999999993</v>
      </c>
    </row>
    <row r="32" spans="1:153">
      <c r="A32" s="81" t="s">
        <v>18</v>
      </c>
      <c r="B32" s="81" t="s">
        <v>177</v>
      </c>
      <c r="C32" s="2">
        <v>813</v>
      </c>
      <c r="D32" s="96">
        <v>0.51783517835178305</v>
      </c>
      <c r="E32" s="97"/>
      <c r="F32" s="2">
        <v>816</v>
      </c>
      <c r="G32" s="96">
        <v>0.48284313725490202</v>
      </c>
      <c r="H32" s="97"/>
      <c r="I32" s="97"/>
      <c r="J32" s="97"/>
      <c r="K32" s="98">
        <v>-0.21715686274509793</v>
      </c>
      <c r="L32" s="98">
        <v>-0.1821648216482169</v>
      </c>
    </row>
    <row r="33" spans="1:153">
      <c r="A33" s="81" t="s">
        <v>18</v>
      </c>
      <c r="B33" s="81" t="s">
        <v>178</v>
      </c>
      <c r="C33" s="2">
        <v>783</v>
      </c>
      <c r="D33" s="96">
        <v>0.55427841634738195</v>
      </c>
      <c r="E33" s="6">
        <v>3.6443237995598898E-2</v>
      </c>
      <c r="F33" s="2">
        <v>808</v>
      </c>
      <c r="G33" s="96">
        <v>0.52227722772277196</v>
      </c>
      <c r="H33" s="6">
        <v>3.9434090467869942E-2</v>
      </c>
      <c r="I33" s="6" t="s">
        <v>180</v>
      </c>
      <c r="J33" s="6">
        <v>2.9908524722710439E-3</v>
      </c>
      <c r="K33" s="98">
        <v>-0.17772277227722799</v>
      </c>
      <c r="L33" s="98">
        <v>-0.145721583652618</v>
      </c>
    </row>
    <row r="34" spans="1:153" s="99" customFormat="1">
      <c r="A34" s="93"/>
      <c r="B34" s="93"/>
      <c r="C34" s="94"/>
      <c r="D34" s="94"/>
      <c r="E34" s="94"/>
      <c r="F34" s="94"/>
      <c r="G34" s="95"/>
      <c r="H34" s="94"/>
      <c r="I34" s="94"/>
      <c r="J34" s="94"/>
      <c r="K34" s="95"/>
      <c r="L34" s="9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</row>
    <row r="35" spans="1:153">
      <c r="A35" s="81" t="s">
        <v>19</v>
      </c>
      <c r="B35" s="81" t="s">
        <v>163</v>
      </c>
      <c r="C35" s="2">
        <v>505</v>
      </c>
      <c r="D35" s="96">
        <v>0.13861386138613899</v>
      </c>
      <c r="E35" s="97"/>
      <c r="F35" s="2">
        <v>547</v>
      </c>
      <c r="G35" s="96">
        <v>0.140767824497258</v>
      </c>
      <c r="H35" s="97"/>
      <c r="I35" s="97"/>
      <c r="J35" s="97"/>
      <c r="K35" s="98">
        <v>-0.55923217550274196</v>
      </c>
      <c r="L35" s="98">
        <v>-0.561386138613861</v>
      </c>
    </row>
    <row r="36" spans="1:153">
      <c r="A36" s="81" t="s">
        <v>19</v>
      </c>
      <c r="B36" s="81" t="s">
        <v>165</v>
      </c>
      <c r="C36" s="2">
        <v>79</v>
      </c>
      <c r="D36" s="96">
        <v>0.215189873417722</v>
      </c>
      <c r="E36" s="97"/>
      <c r="F36" s="2">
        <v>83</v>
      </c>
      <c r="G36" s="96">
        <v>0.132530120481928</v>
      </c>
      <c r="H36" s="97"/>
      <c r="I36" s="97"/>
      <c r="J36" s="97"/>
      <c r="K36" s="98">
        <v>-0.56746987951807193</v>
      </c>
      <c r="L36" s="98">
        <v>-0.48481012658227796</v>
      </c>
    </row>
    <row r="37" spans="1:153">
      <c r="A37" s="81" t="s">
        <v>19</v>
      </c>
      <c r="B37" s="81" t="s">
        <v>166</v>
      </c>
      <c r="C37" s="2">
        <v>415</v>
      </c>
      <c r="D37" s="96">
        <v>0.118072289156627</v>
      </c>
      <c r="E37" s="6">
        <v>-9.7117584261095E-2</v>
      </c>
      <c r="F37" s="2">
        <v>454</v>
      </c>
      <c r="G37" s="96">
        <v>0.14317180616740099</v>
      </c>
      <c r="H37" s="6">
        <v>1.0641685685472996E-2</v>
      </c>
      <c r="I37" s="6" t="s">
        <v>179</v>
      </c>
      <c r="J37" s="6">
        <v>0.107759269946568</v>
      </c>
      <c r="K37" s="98">
        <v>-0.55682819383259896</v>
      </c>
      <c r="L37" s="98">
        <v>-0.58192771084337291</v>
      </c>
    </row>
    <row r="38" spans="1:153">
      <c r="A38" s="81" t="s">
        <v>19</v>
      </c>
      <c r="B38" s="81" t="s">
        <v>167</v>
      </c>
      <c r="C38" s="2" t="s">
        <v>17</v>
      </c>
      <c r="D38" s="96" t="s">
        <v>17</v>
      </c>
      <c r="E38" s="6" t="s">
        <v>17</v>
      </c>
      <c r="F38" s="2" t="s">
        <v>17</v>
      </c>
      <c r="G38" s="96" t="s">
        <v>17</v>
      </c>
      <c r="H38" s="6" t="s">
        <v>17</v>
      </c>
      <c r="I38" s="6"/>
      <c r="J38" s="6"/>
      <c r="K38" s="98"/>
      <c r="L38" s="98"/>
    </row>
    <row r="39" spans="1:153">
      <c r="A39" s="81" t="s">
        <v>19</v>
      </c>
      <c r="B39" s="81" t="s">
        <v>168</v>
      </c>
      <c r="D39" s="96"/>
      <c r="E39" s="6"/>
      <c r="G39" s="96"/>
      <c r="H39" s="6"/>
      <c r="I39" s="6"/>
      <c r="J39" s="6"/>
      <c r="K39" s="98"/>
      <c r="L39" s="98"/>
    </row>
    <row r="40" spans="1:153">
      <c r="A40" s="81" t="s">
        <v>19</v>
      </c>
      <c r="B40" s="81" t="s">
        <v>169</v>
      </c>
      <c r="C40" s="2" t="s">
        <v>17</v>
      </c>
      <c r="D40" s="96" t="s">
        <v>17</v>
      </c>
      <c r="E40" s="6" t="s">
        <v>17</v>
      </c>
      <c r="F40" s="2" t="s">
        <v>17</v>
      </c>
      <c r="G40" s="96" t="s">
        <v>17</v>
      </c>
      <c r="H40" s="6" t="s">
        <v>17</v>
      </c>
      <c r="I40" s="6"/>
      <c r="J40" s="6"/>
      <c r="K40" s="98"/>
      <c r="L40" s="98"/>
    </row>
    <row r="41" spans="1:153">
      <c r="A41" s="81" t="s">
        <v>19</v>
      </c>
      <c r="B41" s="81" t="s">
        <v>170</v>
      </c>
      <c r="C41" s="2" t="s">
        <v>17</v>
      </c>
      <c r="D41" s="96" t="s">
        <v>17</v>
      </c>
      <c r="E41" s="6" t="s">
        <v>17</v>
      </c>
      <c r="F41" s="2" t="s">
        <v>17</v>
      </c>
      <c r="G41" s="96" t="s">
        <v>17</v>
      </c>
      <c r="H41" s="6" t="s">
        <v>17</v>
      </c>
      <c r="I41" s="6"/>
      <c r="J41" s="6"/>
      <c r="K41" s="98"/>
      <c r="L41" s="98"/>
    </row>
    <row r="42" spans="1:153">
      <c r="A42" s="81" t="s">
        <v>19</v>
      </c>
      <c r="B42" s="81" t="s">
        <v>171</v>
      </c>
      <c r="C42" s="2" t="s">
        <v>17</v>
      </c>
      <c r="D42" s="96" t="s">
        <v>17</v>
      </c>
      <c r="E42" s="97"/>
      <c r="G42" s="96"/>
      <c r="H42" s="97"/>
      <c r="I42" s="97"/>
      <c r="J42" s="97"/>
      <c r="K42" s="98"/>
      <c r="L42" s="98"/>
    </row>
    <row r="43" spans="1:153">
      <c r="A43" s="81" t="s">
        <v>19</v>
      </c>
      <c r="B43" s="81" t="s">
        <v>172</v>
      </c>
      <c r="C43" s="2">
        <v>504</v>
      </c>
      <c r="D43" s="96">
        <v>0.136904761904762</v>
      </c>
      <c r="E43" s="96" t="s">
        <v>17</v>
      </c>
      <c r="F43" s="2">
        <v>547</v>
      </c>
      <c r="G43" s="96">
        <v>0.140767824497258</v>
      </c>
      <c r="H43" s="6"/>
      <c r="I43" s="6"/>
      <c r="J43" s="6"/>
      <c r="K43" s="98">
        <v>-0.55923217550274196</v>
      </c>
      <c r="L43" s="98">
        <v>-0.56309523809523798</v>
      </c>
    </row>
    <row r="44" spans="1:153">
      <c r="A44" s="81" t="s">
        <v>19</v>
      </c>
      <c r="B44" s="81" t="s">
        <v>173</v>
      </c>
      <c r="C44" s="2">
        <v>452</v>
      </c>
      <c r="D44" s="96">
        <v>0.15044247787610601</v>
      </c>
      <c r="E44" s="97"/>
      <c r="F44" s="2">
        <v>491</v>
      </c>
      <c r="G44" s="96">
        <v>0.156822810590631</v>
      </c>
      <c r="H44" s="97"/>
      <c r="I44" s="97"/>
      <c r="J44" s="97"/>
      <c r="K44" s="98">
        <v>-0.54317718940936899</v>
      </c>
      <c r="L44" s="98">
        <v>-0.54955752212389397</v>
      </c>
    </row>
    <row r="45" spans="1:153">
      <c r="A45" s="81" t="s">
        <v>19</v>
      </c>
      <c r="B45" s="81" t="s">
        <v>174</v>
      </c>
      <c r="C45" s="2">
        <v>53</v>
      </c>
      <c r="D45" s="96">
        <v>3.77358490566038E-2</v>
      </c>
      <c r="E45" s="6">
        <v>-0.11270662881950222</v>
      </c>
      <c r="F45" s="2">
        <v>56</v>
      </c>
      <c r="G45" s="96">
        <v>0</v>
      </c>
      <c r="H45" s="6">
        <v>-0.156822810590631</v>
      </c>
      <c r="I45" s="6" t="s">
        <v>180</v>
      </c>
      <c r="J45" s="6">
        <v>4.4116181771128776E-2</v>
      </c>
      <c r="K45" s="98">
        <v>-0.7</v>
      </c>
      <c r="L45" s="98">
        <v>-0.66226415094339619</v>
      </c>
    </row>
    <row r="46" spans="1:153">
      <c r="A46" s="81" t="s">
        <v>19</v>
      </c>
      <c r="B46" s="81" t="s">
        <v>175</v>
      </c>
      <c r="C46" s="2">
        <v>504</v>
      </c>
      <c r="D46" s="96">
        <v>0.13888888888888901</v>
      </c>
      <c r="E46" s="97"/>
      <c r="F46" s="2">
        <v>547</v>
      </c>
      <c r="G46" s="96">
        <v>0.140767824497258</v>
      </c>
      <c r="H46" s="97"/>
      <c r="I46" s="97"/>
      <c r="J46" s="97"/>
      <c r="K46" s="98">
        <v>-0.55923217550274196</v>
      </c>
      <c r="L46" s="98">
        <v>-0.56111111111111089</v>
      </c>
    </row>
    <row r="47" spans="1:153">
      <c r="A47" s="81" t="s">
        <v>19</v>
      </c>
      <c r="B47" s="81" t="s">
        <v>176</v>
      </c>
      <c r="C47" s="2" t="s">
        <v>17</v>
      </c>
      <c r="D47" s="96" t="s">
        <v>17</v>
      </c>
      <c r="E47" s="6" t="s">
        <v>17</v>
      </c>
      <c r="G47" s="96"/>
      <c r="H47" s="6"/>
      <c r="I47" s="6"/>
      <c r="J47" s="6"/>
      <c r="K47" s="98"/>
      <c r="L47" s="98"/>
    </row>
    <row r="48" spans="1:153">
      <c r="A48" s="81" t="s">
        <v>19</v>
      </c>
      <c r="B48" s="81" t="s">
        <v>177</v>
      </c>
      <c r="C48" s="2">
        <v>257</v>
      </c>
      <c r="D48" s="96">
        <v>0.14007782101167299</v>
      </c>
      <c r="E48" s="97"/>
      <c r="F48" s="2">
        <v>287</v>
      </c>
      <c r="G48" s="96">
        <v>0.13588850174216</v>
      </c>
      <c r="H48" s="97"/>
      <c r="I48" s="97"/>
      <c r="J48" s="97"/>
      <c r="K48" s="98">
        <v>-0.56411149825783991</v>
      </c>
      <c r="L48" s="98">
        <v>-0.55992217898832697</v>
      </c>
    </row>
    <row r="49" spans="1:153">
      <c r="A49" s="81" t="s">
        <v>19</v>
      </c>
      <c r="B49" s="81" t="s">
        <v>178</v>
      </c>
      <c r="C49" s="2">
        <v>248</v>
      </c>
      <c r="D49" s="96">
        <v>0.13709677419354799</v>
      </c>
      <c r="E49" s="6">
        <v>-2.9810468181249994E-3</v>
      </c>
      <c r="F49" s="2">
        <v>260</v>
      </c>
      <c r="G49" s="96">
        <v>0.146153846153846</v>
      </c>
      <c r="H49" s="6">
        <v>1.0265344411686E-2</v>
      </c>
      <c r="I49" s="6" t="s">
        <v>180</v>
      </c>
      <c r="J49" s="6">
        <v>1.3246391229811E-2</v>
      </c>
      <c r="K49" s="98">
        <v>-0.55384615384615399</v>
      </c>
      <c r="L49" s="98">
        <v>-0.56290322580645191</v>
      </c>
    </row>
    <row r="50" spans="1:153" s="99" customFormat="1">
      <c r="A50" s="93"/>
      <c r="B50" s="93"/>
      <c r="C50" s="94"/>
      <c r="D50" s="94"/>
      <c r="E50" s="94"/>
      <c r="F50" s="94"/>
      <c r="G50" s="95"/>
      <c r="H50" s="94"/>
      <c r="I50" s="94"/>
      <c r="J50" s="94"/>
      <c r="K50" s="95"/>
      <c r="L50" s="94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</row>
    <row r="51" spans="1:153">
      <c r="A51" s="81" t="s">
        <v>20</v>
      </c>
      <c r="B51" s="81" t="s">
        <v>163</v>
      </c>
      <c r="C51" s="2">
        <v>857</v>
      </c>
      <c r="D51" s="96">
        <v>0.61960326721120196</v>
      </c>
      <c r="E51" s="97"/>
      <c r="F51" s="2">
        <v>851</v>
      </c>
      <c r="G51" s="96">
        <v>0.56051703877790804</v>
      </c>
      <c r="H51" s="97"/>
      <c r="I51" s="97"/>
      <c r="J51" s="97"/>
      <c r="K51" s="98">
        <v>-0.13948296122209192</v>
      </c>
      <c r="L51" s="98">
        <v>-8.0396732788797998E-2</v>
      </c>
    </row>
    <row r="52" spans="1:153">
      <c r="A52" s="81" t="s">
        <v>20</v>
      </c>
      <c r="B52" s="81" t="s">
        <v>165</v>
      </c>
      <c r="C52" s="2">
        <v>512</v>
      </c>
      <c r="D52" s="96">
        <v>0.724609375</v>
      </c>
      <c r="E52" s="97"/>
      <c r="F52" s="2">
        <v>520</v>
      </c>
      <c r="G52" s="96">
        <v>0.66923076923076896</v>
      </c>
      <c r="H52" s="97"/>
      <c r="I52" s="97"/>
      <c r="J52" s="97"/>
      <c r="K52" s="98">
        <v>-3.0769230769230993E-2</v>
      </c>
      <c r="L52" s="98">
        <v>2.4609375000000044E-2</v>
      </c>
    </row>
    <row r="53" spans="1:153">
      <c r="A53" s="81" t="s">
        <v>20</v>
      </c>
      <c r="B53" s="81" t="s">
        <v>166</v>
      </c>
      <c r="C53" s="2">
        <v>307</v>
      </c>
      <c r="D53" s="96">
        <v>0.43973941368078201</v>
      </c>
      <c r="E53" s="6">
        <v>-0.28486996131921799</v>
      </c>
      <c r="F53" s="2">
        <v>297</v>
      </c>
      <c r="G53" s="96">
        <v>0.36026936026936002</v>
      </c>
      <c r="H53" s="6">
        <v>-0.30896140896140895</v>
      </c>
      <c r="I53" s="6" t="s">
        <v>180</v>
      </c>
      <c r="J53" s="6">
        <v>2.4091447642190955E-2</v>
      </c>
      <c r="K53" s="98">
        <v>-0.33973063973063994</v>
      </c>
      <c r="L53" s="98">
        <v>-0.26026058631921795</v>
      </c>
    </row>
    <row r="54" spans="1:153">
      <c r="A54" s="81" t="s">
        <v>20</v>
      </c>
      <c r="B54" s="81" t="s">
        <v>167</v>
      </c>
      <c r="C54" s="2">
        <v>24</v>
      </c>
      <c r="D54" s="96">
        <v>0.625</v>
      </c>
      <c r="E54" s="6">
        <v>-9.9609375E-2</v>
      </c>
      <c r="F54" s="2">
        <v>23</v>
      </c>
      <c r="G54" s="96">
        <v>0.60869565217391297</v>
      </c>
      <c r="H54" s="6">
        <v>-6.0535117056855992E-2</v>
      </c>
      <c r="I54" s="6" t="s">
        <v>179</v>
      </c>
      <c r="J54" s="6">
        <v>3.9074257943144008E-2</v>
      </c>
      <c r="K54" s="98">
        <v>-9.1304347826086985E-2</v>
      </c>
      <c r="L54" s="98">
        <v>-7.4999999999999956E-2</v>
      </c>
    </row>
    <row r="55" spans="1:153">
      <c r="A55" s="81" t="s">
        <v>20</v>
      </c>
      <c r="B55" s="81" t="s">
        <v>168</v>
      </c>
      <c r="C55" s="2" t="s">
        <v>17</v>
      </c>
      <c r="D55" s="96" t="s">
        <v>17</v>
      </c>
      <c r="E55" s="6" t="s">
        <v>17</v>
      </c>
      <c r="F55" s="2" t="s">
        <v>17</v>
      </c>
      <c r="G55" s="96" t="s">
        <v>17</v>
      </c>
      <c r="H55" s="6" t="s">
        <v>17</v>
      </c>
      <c r="I55" s="6"/>
      <c r="J55" s="6"/>
      <c r="K55" s="98"/>
      <c r="L55" s="98"/>
    </row>
    <row r="56" spans="1:153">
      <c r="A56" s="81" t="s">
        <v>20</v>
      </c>
      <c r="B56" s="81" t="s">
        <v>169</v>
      </c>
      <c r="C56" s="2">
        <v>10</v>
      </c>
      <c r="D56" s="96">
        <v>0.7</v>
      </c>
      <c r="E56" s="6">
        <v>-2.4609375000000044E-2</v>
      </c>
      <c r="F56" s="2" t="s">
        <v>17</v>
      </c>
      <c r="G56" s="96" t="s">
        <v>17</v>
      </c>
      <c r="H56" s="6" t="s">
        <v>17</v>
      </c>
      <c r="I56" s="6"/>
      <c r="J56" s="6"/>
      <c r="K56" s="98"/>
      <c r="L56" s="98">
        <v>0</v>
      </c>
    </row>
    <row r="57" spans="1:153">
      <c r="A57" s="81" t="s">
        <v>20</v>
      </c>
      <c r="B57" s="81" t="s">
        <v>170</v>
      </c>
      <c r="D57" s="96"/>
      <c r="E57" s="6"/>
      <c r="G57" s="96"/>
      <c r="H57" s="6"/>
      <c r="I57" s="6"/>
      <c r="J57" s="6"/>
      <c r="K57" s="98"/>
      <c r="L57" s="98"/>
    </row>
    <row r="58" spans="1:153">
      <c r="A58" s="81" t="s">
        <v>20</v>
      </c>
      <c r="B58" s="81" t="s">
        <v>171</v>
      </c>
      <c r="C58" s="2">
        <v>326</v>
      </c>
      <c r="D58" s="96">
        <v>0.79141104294478504</v>
      </c>
      <c r="E58" s="97"/>
      <c r="F58" s="2">
        <v>345</v>
      </c>
      <c r="G58" s="96">
        <v>0.71304347826087</v>
      </c>
      <c r="H58" s="97"/>
      <c r="I58" s="97"/>
      <c r="J58" s="97"/>
      <c r="K58" s="98">
        <v>1.3043478260870045E-2</v>
      </c>
      <c r="L58" s="98">
        <v>9.1411042944785081E-2</v>
      </c>
    </row>
    <row r="59" spans="1:153">
      <c r="A59" s="81" t="s">
        <v>20</v>
      </c>
      <c r="B59" s="81" t="s">
        <v>172</v>
      </c>
      <c r="C59" s="2">
        <v>531</v>
      </c>
      <c r="D59" s="96">
        <v>0.51412429378531099</v>
      </c>
      <c r="E59" s="6">
        <v>-0.27728674915947404</v>
      </c>
      <c r="F59" s="2">
        <v>506</v>
      </c>
      <c r="G59" s="96">
        <v>0.45652173913043498</v>
      </c>
      <c r="H59" s="6">
        <v>-0.25652173913043502</v>
      </c>
      <c r="I59" s="6" t="s">
        <v>179</v>
      </c>
      <c r="J59" s="6">
        <v>2.0765010029039022E-2</v>
      </c>
      <c r="K59" s="98">
        <v>-0.24347826086956498</v>
      </c>
      <c r="L59" s="98">
        <v>-0.18587570621468896</v>
      </c>
    </row>
    <row r="60" spans="1:153">
      <c r="A60" s="81" t="s">
        <v>20</v>
      </c>
      <c r="B60" s="81" t="s">
        <v>173</v>
      </c>
      <c r="C60" s="2">
        <v>744</v>
      </c>
      <c r="D60" s="96">
        <v>0.67607526881720403</v>
      </c>
      <c r="E60" s="97"/>
      <c r="F60" s="2">
        <v>744</v>
      </c>
      <c r="G60" s="96">
        <v>0.61155913978494603</v>
      </c>
      <c r="H60" s="97"/>
      <c r="I60" s="97"/>
      <c r="J60" s="97"/>
      <c r="K60" s="98">
        <v>-8.8440860215053929E-2</v>
      </c>
      <c r="L60" s="98">
        <v>-2.3924731182795922E-2</v>
      </c>
    </row>
    <row r="61" spans="1:153">
      <c r="A61" s="81" t="s">
        <v>20</v>
      </c>
      <c r="B61" s="81" t="s">
        <v>174</v>
      </c>
      <c r="C61" s="2">
        <v>113</v>
      </c>
      <c r="D61" s="96">
        <v>0.247787610619469</v>
      </c>
      <c r="E61" s="6">
        <v>-0.42828765819773507</v>
      </c>
      <c r="F61" s="2">
        <v>107</v>
      </c>
      <c r="G61" s="96">
        <v>0.20560747663551401</v>
      </c>
      <c r="H61" s="6">
        <v>-0.40595166314943198</v>
      </c>
      <c r="I61" s="6" t="s">
        <v>179</v>
      </c>
      <c r="J61" s="6">
        <v>2.2335995048303081E-2</v>
      </c>
      <c r="K61" s="98">
        <v>-0.49439252336448591</v>
      </c>
      <c r="L61" s="98">
        <v>-0.45221238938053099</v>
      </c>
    </row>
    <row r="62" spans="1:153">
      <c r="A62" s="81" t="s">
        <v>20</v>
      </c>
      <c r="B62" s="81" t="s">
        <v>175</v>
      </c>
      <c r="C62" s="2">
        <v>851</v>
      </c>
      <c r="D62" s="96">
        <v>0.62279670975323198</v>
      </c>
      <c r="E62" s="97"/>
      <c r="F62" s="2">
        <v>844</v>
      </c>
      <c r="G62" s="96">
        <v>0.56279620853080603</v>
      </c>
      <c r="H62" s="97"/>
      <c r="I62" s="97"/>
      <c r="J62" s="97"/>
      <c r="K62" s="98">
        <v>-0.13720379146919393</v>
      </c>
      <c r="L62" s="98">
        <v>-7.7203290246767975E-2</v>
      </c>
    </row>
    <row r="63" spans="1:153">
      <c r="A63" s="81" t="s">
        <v>20</v>
      </c>
      <c r="B63" s="81" t="s">
        <v>176</v>
      </c>
      <c r="C63" s="2" t="s">
        <v>17</v>
      </c>
      <c r="D63" s="96" t="s">
        <v>17</v>
      </c>
      <c r="E63" s="6" t="s">
        <v>17</v>
      </c>
      <c r="F63" s="2" t="s">
        <v>17</v>
      </c>
      <c r="G63" s="96" t="s">
        <v>17</v>
      </c>
      <c r="H63" s="6" t="s">
        <v>17</v>
      </c>
      <c r="I63" s="6"/>
      <c r="J63" s="6"/>
      <c r="K63" s="98"/>
      <c r="L63" s="98"/>
    </row>
    <row r="64" spans="1:153">
      <c r="A64" s="81" t="s">
        <v>20</v>
      </c>
      <c r="B64" s="81" t="s">
        <v>177</v>
      </c>
      <c r="C64" s="2">
        <v>441</v>
      </c>
      <c r="D64" s="96">
        <v>0.62131519274376401</v>
      </c>
      <c r="E64" s="97"/>
      <c r="F64" s="2">
        <v>430</v>
      </c>
      <c r="G64" s="96">
        <v>0.53720930232558095</v>
      </c>
      <c r="H64" s="97"/>
      <c r="I64" s="97"/>
      <c r="J64" s="97"/>
      <c r="K64" s="98">
        <v>-0.162790697674419</v>
      </c>
      <c r="L64" s="98">
        <v>-7.8684807256235945E-2</v>
      </c>
    </row>
    <row r="65" spans="1:153">
      <c r="A65" s="81" t="s">
        <v>20</v>
      </c>
      <c r="B65" s="81" t="s">
        <v>178</v>
      </c>
      <c r="C65" s="2">
        <v>416</v>
      </c>
      <c r="D65" s="96">
        <v>0.61778846153846201</v>
      </c>
      <c r="E65" s="6">
        <v>-3.5267312053020028E-3</v>
      </c>
      <c r="F65" s="2">
        <v>421</v>
      </c>
      <c r="G65" s="96">
        <v>0.58432304038004701</v>
      </c>
      <c r="H65" s="6">
        <v>4.7113738054466059E-2</v>
      </c>
      <c r="I65" s="6" t="s">
        <v>180</v>
      </c>
      <c r="J65" s="6">
        <v>5.0640469259768062E-2</v>
      </c>
      <c r="K65" s="98">
        <v>-0.11567695961995295</v>
      </c>
      <c r="L65" s="98">
        <v>-8.2211538461537947E-2</v>
      </c>
    </row>
    <row r="66" spans="1:153" s="99" customFormat="1">
      <c r="A66" s="93"/>
      <c r="B66" s="93"/>
      <c r="C66" s="94"/>
      <c r="D66" s="94"/>
      <c r="E66" s="94"/>
      <c r="F66" s="94"/>
      <c r="G66" s="95"/>
      <c r="H66" s="94"/>
      <c r="I66" s="94"/>
      <c r="J66" s="94"/>
      <c r="K66" s="95"/>
      <c r="L66" s="94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</row>
    <row r="67" spans="1:153">
      <c r="A67" s="81" t="s">
        <v>21</v>
      </c>
      <c r="B67" s="81" t="s">
        <v>163</v>
      </c>
      <c r="C67" s="2">
        <v>571</v>
      </c>
      <c r="D67" s="96">
        <v>0.32049036777583201</v>
      </c>
      <c r="E67" s="97"/>
      <c r="F67" s="2">
        <v>528</v>
      </c>
      <c r="G67" s="96">
        <v>0.33333333333333298</v>
      </c>
      <c r="H67" s="97"/>
      <c r="I67" s="97"/>
      <c r="J67" s="97"/>
      <c r="K67" s="98">
        <v>-0.36666666666666697</v>
      </c>
      <c r="L67" s="98">
        <v>-0.37950963222416795</v>
      </c>
    </row>
    <row r="68" spans="1:153">
      <c r="A68" s="81" t="s">
        <v>21</v>
      </c>
      <c r="B68" s="81" t="s">
        <v>165</v>
      </c>
      <c r="C68" s="2">
        <v>270</v>
      </c>
      <c r="D68" s="96">
        <v>0.407407407407407</v>
      </c>
      <c r="E68" s="97"/>
      <c r="F68" s="2">
        <v>253</v>
      </c>
      <c r="G68" s="96">
        <v>0.41106719367588901</v>
      </c>
      <c r="H68" s="97"/>
      <c r="I68" s="97"/>
      <c r="J68" s="97"/>
      <c r="K68" s="98">
        <v>-0.28893280632411095</v>
      </c>
      <c r="L68" s="98">
        <v>-0.29259259259259296</v>
      </c>
    </row>
    <row r="69" spans="1:153">
      <c r="A69" s="81" t="s">
        <v>21</v>
      </c>
      <c r="B69" s="81" t="s">
        <v>166</v>
      </c>
      <c r="C69" s="2">
        <v>295</v>
      </c>
      <c r="D69" s="96">
        <v>0.23728813559322001</v>
      </c>
      <c r="E69" s="6">
        <v>-0.17011927181418698</v>
      </c>
      <c r="F69" s="2">
        <v>269</v>
      </c>
      <c r="G69" s="96">
        <v>0.25278810408921898</v>
      </c>
      <c r="H69" s="6">
        <v>-0.15827908958667003</v>
      </c>
      <c r="I69" s="6" t="s">
        <v>179</v>
      </c>
      <c r="J69" s="6">
        <v>1.1840182227516954E-2</v>
      </c>
      <c r="K69" s="98">
        <v>-0.44721189591078098</v>
      </c>
      <c r="L69" s="98">
        <v>-0.46271186440677992</v>
      </c>
    </row>
    <row r="70" spans="1:153">
      <c r="A70" s="81" t="s">
        <v>21</v>
      </c>
      <c r="B70" s="81" t="s">
        <v>167</v>
      </c>
      <c r="D70" s="96"/>
      <c r="E70" s="6"/>
      <c r="G70" s="96"/>
      <c r="H70" s="6"/>
      <c r="I70" s="6"/>
      <c r="J70" s="6"/>
      <c r="K70" s="98"/>
      <c r="L70" s="98"/>
    </row>
    <row r="71" spans="1:153">
      <c r="A71" s="81" t="s">
        <v>21</v>
      </c>
      <c r="B71" s="81" t="s">
        <v>168</v>
      </c>
      <c r="C71" s="2" t="s">
        <v>17</v>
      </c>
      <c r="D71" s="96" t="s">
        <v>17</v>
      </c>
      <c r="E71" s="6" t="s">
        <v>17</v>
      </c>
      <c r="F71" s="2" t="s">
        <v>17</v>
      </c>
      <c r="G71" s="96" t="s">
        <v>17</v>
      </c>
      <c r="H71" s="6" t="s">
        <v>17</v>
      </c>
      <c r="I71" s="6"/>
      <c r="J71" s="6"/>
      <c r="K71" s="98"/>
      <c r="L71" s="98"/>
    </row>
    <row r="72" spans="1:153">
      <c r="A72" s="81" t="s">
        <v>21</v>
      </c>
      <c r="B72" s="81" t="s">
        <v>169</v>
      </c>
      <c r="C72" s="2" t="s">
        <v>17</v>
      </c>
      <c r="D72" s="96" t="s">
        <v>17</v>
      </c>
      <c r="E72" s="6" t="s">
        <v>17</v>
      </c>
      <c r="F72" s="2" t="s">
        <v>17</v>
      </c>
      <c r="G72" s="96" t="s">
        <v>17</v>
      </c>
      <c r="H72" s="6" t="s">
        <v>17</v>
      </c>
      <c r="I72" s="6"/>
      <c r="J72" s="6"/>
      <c r="K72" s="98"/>
      <c r="L72" s="98"/>
    </row>
    <row r="73" spans="1:153">
      <c r="A73" s="81" t="s">
        <v>21</v>
      </c>
      <c r="B73" s="81" t="s">
        <v>170</v>
      </c>
      <c r="D73" s="96"/>
      <c r="E73" s="6"/>
      <c r="G73" s="96"/>
      <c r="H73" s="6"/>
      <c r="I73" s="6"/>
      <c r="J73" s="6"/>
      <c r="K73" s="98"/>
      <c r="L73" s="98"/>
    </row>
    <row r="74" spans="1:153">
      <c r="A74" s="81" t="s">
        <v>21</v>
      </c>
      <c r="B74" s="81" t="s">
        <v>171</v>
      </c>
      <c r="C74" s="2">
        <v>108</v>
      </c>
      <c r="D74" s="96">
        <v>0.41666666666666702</v>
      </c>
      <c r="E74" s="97"/>
      <c r="F74" s="2">
        <v>93</v>
      </c>
      <c r="G74" s="96">
        <v>0.53763440860215095</v>
      </c>
      <c r="H74" s="97"/>
      <c r="I74" s="97"/>
      <c r="J74" s="97"/>
      <c r="K74" s="98">
        <v>-0.16236559139784901</v>
      </c>
      <c r="L74" s="98">
        <v>-0.28333333333333294</v>
      </c>
    </row>
    <row r="75" spans="1:153">
      <c r="A75" s="81" t="s">
        <v>21</v>
      </c>
      <c r="B75" s="81" t="s">
        <v>172</v>
      </c>
      <c r="C75" s="2">
        <v>463</v>
      </c>
      <c r="D75" s="96">
        <v>0.29805615550755898</v>
      </c>
      <c r="E75" s="6">
        <v>-0.11861051115910803</v>
      </c>
      <c r="F75" s="2">
        <v>435</v>
      </c>
      <c r="G75" s="96">
        <v>0.28965517241379302</v>
      </c>
      <c r="H75" s="6">
        <v>-0.24797923618835793</v>
      </c>
      <c r="I75" s="6" t="s">
        <v>180</v>
      </c>
      <c r="J75" s="6">
        <v>0.1293687250292499</v>
      </c>
      <c r="K75" s="98">
        <v>-0.41034482758620694</v>
      </c>
      <c r="L75" s="98">
        <v>-0.40194384449244097</v>
      </c>
    </row>
    <row r="76" spans="1:153">
      <c r="A76" s="81" t="s">
        <v>21</v>
      </c>
      <c r="B76" s="81" t="s">
        <v>173</v>
      </c>
      <c r="C76" s="2">
        <v>486</v>
      </c>
      <c r="D76" s="96">
        <v>0.35596707818930001</v>
      </c>
      <c r="E76" s="97"/>
      <c r="F76" s="2">
        <v>449</v>
      </c>
      <c r="G76" s="96">
        <v>0.36971046770601301</v>
      </c>
      <c r="H76" s="97"/>
      <c r="I76" s="97"/>
      <c r="J76" s="97"/>
      <c r="K76" s="98">
        <v>-0.33028953229398694</v>
      </c>
      <c r="L76" s="98">
        <v>-0.34403292181069994</v>
      </c>
    </row>
    <row r="77" spans="1:153">
      <c r="A77" s="81" t="s">
        <v>21</v>
      </c>
      <c r="B77" s="81" t="s">
        <v>174</v>
      </c>
      <c r="C77" s="2">
        <v>85</v>
      </c>
      <c r="D77" s="96">
        <v>0.11764705882352899</v>
      </c>
      <c r="E77" s="6">
        <v>-0.23832001936577102</v>
      </c>
      <c r="F77" s="2">
        <v>79</v>
      </c>
      <c r="G77" s="96">
        <v>0.126582278481013</v>
      </c>
      <c r="H77" s="6">
        <v>-0.24312818922500001</v>
      </c>
      <c r="I77" s="6" t="s">
        <v>180</v>
      </c>
      <c r="J77" s="6">
        <v>4.8081698592289945E-3</v>
      </c>
      <c r="K77" s="98">
        <v>-0.57341772151898696</v>
      </c>
      <c r="L77" s="98">
        <v>-0.58235294117647096</v>
      </c>
    </row>
    <row r="78" spans="1:153">
      <c r="A78" s="81" t="s">
        <v>21</v>
      </c>
      <c r="B78" s="81" t="s">
        <v>175</v>
      </c>
      <c r="C78" s="2">
        <v>570</v>
      </c>
      <c r="D78" s="96">
        <v>0.32105263157894698</v>
      </c>
      <c r="E78" s="97"/>
      <c r="F78" s="2">
        <v>527</v>
      </c>
      <c r="G78" s="96">
        <v>0.333965844402277</v>
      </c>
      <c r="H78" s="97"/>
      <c r="I78" s="97"/>
      <c r="J78" s="97"/>
      <c r="K78" s="98">
        <v>-0.36603415559772295</v>
      </c>
      <c r="L78" s="98">
        <v>-0.37894736842105298</v>
      </c>
    </row>
    <row r="79" spans="1:153">
      <c r="A79" s="81" t="s">
        <v>21</v>
      </c>
      <c r="B79" s="81" t="s">
        <v>176</v>
      </c>
      <c r="C79" s="2" t="s">
        <v>17</v>
      </c>
      <c r="D79" s="96" t="s">
        <v>17</v>
      </c>
      <c r="E79" s="6" t="s">
        <v>17</v>
      </c>
      <c r="F79" s="2" t="s">
        <v>17</v>
      </c>
      <c r="G79" s="96" t="s">
        <v>17</v>
      </c>
      <c r="H79" s="6" t="s">
        <v>17</v>
      </c>
      <c r="I79" s="6"/>
      <c r="J79" s="6"/>
      <c r="K79" s="98"/>
      <c r="L79" s="98"/>
    </row>
    <row r="80" spans="1:153">
      <c r="A80" s="81" t="s">
        <v>21</v>
      </c>
      <c r="B80" s="81" t="s">
        <v>177</v>
      </c>
      <c r="C80" s="2">
        <v>299</v>
      </c>
      <c r="D80" s="96">
        <v>0.27759197324414697</v>
      </c>
      <c r="E80" s="97"/>
      <c r="F80" s="2">
        <v>263</v>
      </c>
      <c r="G80" s="96">
        <v>0.29657794676806098</v>
      </c>
      <c r="H80" s="97"/>
      <c r="I80" s="97"/>
      <c r="J80" s="97"/>
      <c r="K80" s="98">
        <v>-0.40342205323193897</v>
      </c>
      <c r="L80" s="98">
        <v>-0.42240802675585298</v>
      </c>
    </row>
    <row r="81" spans="1:153">
      <c r="A81" s="81" t="s">
        <v>21</v>
      </c>
      <c r="B81" s="81" t="s">
        <v>178</v>
      </c>
      <c r="C81" s="2">
        <v>272</v>
      </c>
      <c r="D81" s="96">
        <v>0.36764705882352899</v>
      </c>
      <c r="E81" s="6">
        <v>9.0055085579382022E-2</v>
      </c>
      <c r="F81" s="2">
        <v>265</v>
      </c>
      <c r="G81" s="96">
        <v>0.36981132075471701</v>
      </c>
      <c r="H81" s="6">
        <v>7.3233373986656025E-2</v>
      </c>
      <c r="I81" s="6" t="s">
        <v>179</v>
      </c>
      <c r="J81" s="6">
        <v>1.6821711592725996E-2</v>
      </c>
      <c r="K81" s="98">
        <v>-0.33018867924528295</v>
      </c>
      <c r="L81" s="98">
        <v>-0.33235294117647096</v>
      </c>
    </row>
    <row r="82" spans="1:153" s="99" customFormat="1">
      <c r="A82" s="93"/>
      <c r="B82" s="93"/>
      <c r="C82" s="94"/>
      <c r="D82" s="94"/>
      <c r="E82" s="94"/>
      <c r="F82" s="94"/>
      <c r="G82" s="95"/>
      <c r="H82" s="94"/>
      <c r="I82" s="94"/>
      <c r="J82" s="94"/>
      <c r="K82" s="95"/>
      <c r="L82" s="94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</row>
    <row r="83" spans="1:153">
      <c r="A83" s="81" t="s">
        <v>22</v>
      </c>
      <c r="B83" s="81" t="s">
        <v>163</v>
      </c>
      <c r="C83" s="2">
        <v>403</v>
      </c>
      <c r="D83" s="96">
        <v>0.54590570719603004</v>
      </c>
      <c r="E83" s="97"/>
      <c r="F83" s="2">
        <v>414</v>
      </c>
      <c r="G83" s="96">
        <v>0.46135265700483102</v>
      </c>
      <c r="H83" s="97"/>
      <c r="I83" s="97"/>
      <c r="J83" s="97"/>
      <c r="K83" s="98">
        <v>-0.23864734299516893</v>
      </c>
      <c r="L83" s="98">
        <v>-0.15409429280396991</v>
      </c>
    </row>
    <row r="84" spans="1:153">
      <c r="A84" s="81" t="s">
        <v>22</v>
      </c>
      <c r="B84" s="81" t="s">
        <v>165</v>
      </c>
      <c r="C84" s="2">
        <v>195</v>
      </c>
      <c r="D84" s="96">
        <v>0.64615384615384597</v>
      </c>
      <c r="E84" s="97"/>
      <c r="F84" s="2">
        <v>204</v>
      </c>
      <c r="G84" s="96">
        <v>0.58333333333333304</v>
      </c>
      <c r="H84" s="97"/>
      <c r="I84" s="97"/>
      <c r="J84" s="97"/>
      <c r="K84" s="98">
        <v>-0.11666666666666692</v>
      </c>
      <c r="L84" s="98">
        <v>-5.3846153846153988E-2</v>
      </c>
    </row>
    <row r="85" spans="1:153">
      <c r="A85" s="81" t="s">
        <v>22</v>
      </c>
      <c r="B85" s="81" t="s">
        <v>166</v>
      </c>
      <c r="C85" s="2">
        <v>188</v>
      </c>
      <c r="D85" s="96">
        <v>0.44148936170212799</v>
      </c>
      <c r="E85" s="6">
        <v>-0.20466448445171798</v>
      </c>
      <c r="F85" s="2">
        <v>194</v>
      </c>
      <c r="G85" s="96">
        <v>0.335051546391753</v>
      </c>
      <c r="H85" s="6">
        <v>-0.24828178694158004</v>
      </c>
      <c r="I85" s="6" t="s">
        <v>180</v>
      </c>
      <c r="J85" s="6">
        <v>4.3617302489862064E-2</v>
      </c>
      <c r="K85" s="98">
        <v>-0.36494845360824696</v>
      </c>
      <c r="L85" s="98">
        <v>-0.25851063829787196</v>
      </c>
    </row>
    <row r="86" spans="1:153">
      <c r="A86" s="81" t="s">
        <v>22</v>
      </c>
      <c r="B86" s="81" t="s">
        <v>167</v>
      </c>
      <c r="C86" s="2" t="s">
        <v>17</v>
      </c>
      <c r="D86" s="96" t="s">
        <v>17</v>
      </c>
      <c r="E86" s="6" t="s">
        <v>17</v>
      </c>
      <c r="F86" s="2" t="s">
        <v>17</v>
      </c>
      <c r="G86" s="96" t="s">
        <v>17</v>
      </c>
      <c r="H86" s="6" t="s">
        <v>17</v>
      </c>
      <c r="I86" s="6"/>
      <c r="J86" s="6"/>
      <c r="K86" s="98"/>
      <c r="L86" s="98"/>
    </row>
    <row r="87" spans="1:153">
      <c r="A87" s="81" t="s">
        <v>22</v>
      </c>
      <c r="B87" s="81" t="s">
        <v>168</v>
      </c>
      <c r="D87" s="96"/>
      <c r="E87" s="6"/>
      <c r="G87" s="96"/>
      <c r="H87" s="6"/>
      <c r="I87" s="6"/>
      <c r="J87" s="6"/>
      <c r="K87" s="98"/>
      <c r="L87" s="98"/>
    </row>
    <row r="88" spans="1:153">
      <c r="A88" s="81" t="s">
        <v>22</v>
      </c>
      <c r="B88" s="81" t="s">
        <v>169</v>
      </c>
      <c r="C88" s="2">
        <v>17</v>
      </c>
      <c r="D88" s="96">
        <v>0.47058823529411797</v>
      </c>
      <c r="E88" s="6">
        <v>-0.17556561085972799</v>
      </c>
      <c r="F88" s="2">
        <v>13</v>
      </c>
      <c r="G88" s="96">
        <v>0.38461538461538503</v>
      </c>
      <c r="H88" s="6">
        <v>-0.19871794871794801</v>
      </c>
      <c r="I88" s="6" t="s">
        <v>180</v>
      </c>
      <c r="J88" s="6">
        <v>2.3152337858220018E-2</v>
      </c>
      <c r="K88" s="98">
        <v>-0.31538461538461493</v>
      </c>
      <c r="L88" s="98">
        <v>-0.22941176470588198</v>
      </c>
    </row>
    <row r="89" spans="1:153">
      <c r="A89" s="81" t="s">
        <v>22</v>
      </c>
      <c r="B89" s="81" t="s">
        <v>170</v>
      </c>
      <c r="D89" s="96"/>
      <c r="E89" s="6"/>
      <c r="G89" s="96"/>
      <c r="H89" s="6"/>
      <c r="I89" s="6"/>
      <c r="J89" s="6"/>
      <c r="K89" s="98"/>
      <c r="L89" s="98"/>
    </row>
    <row r="90" spans="1:153">
      <c r="A90" s="81" t="s">
        <v>22</v>
      </c>
      <c r="B90" s="81" t="s">
        <v>171</v>
      </c>
      <c r="C90" s="2">
        <v>107</v>
      </c>
      <c r="D90" s="96">
        <v>0.72897196261682196</v>
      </c>
      <c r="E90" s="97"/>
      <c r="F90" s="2">
        <v>116</v>
      </c>
      <c r="G90" s="96">
        <v>0.681034482758621</v>
      </c>
      <c r="H90" s="97"/>
      <c r="I90" s="97"/>
      <c r="J90" s="97"/>
      <c r="K90" s="98">
        <v>-1.896551724137896E-2</v>
      </c>
      <c r="L90" s="98">
        <v>2.8971962616822E-2</v>
      </c>
    </row>
    <row r="91" spans="1:153">
      <c r="A91" s="81" t="s">
        <v>22</v>
      </c>
      <c r="B91" s="81" t="s">
        <v>172</v>
      </c>
      <c r="C91" s="2">
        <v>296</v>
      </c>
      <c r="D91" s="96">
        <v>0.47972972972972999</v>
      </c>
      <c r="E91" s="6">
        <v>-0.24924223288709196</v>
      </c>
      <c r="F91" s="2">
        <v>298</v>
      </c>
      <c r="G91" s="96">
        <v>0.37583892617449699</v>
      </c>
      <c r="H91" s="6">
        <v>-0.30519555658412401</v>
      </c>
      <c r="I91" s="6" t="s">
        <v>180</v>
      </c>
      <c r="J91" s="6">
        <v>5.5953323697032042E-2</v>
      </c>
      <c r="K91" s="98">
        <v>-0.32416107382550297</v>
      </c>
      <c r="L91" s="98">
        <v>-0.22027027027026996</v>
      </c>
    </row>
    <row r="92" spans="1:153">
      <c r="A92" s="81" t="s">
        <v>22</v>
      </c>
      <c r="B92" s="81" t="s">
        <v>173</v>
      </c>
      <c r="C92" s="2">
        <v>373</v>
      </c>
      <c r="D92" s="96">
        <v>0.579088471849866</v>
      </c>
      <c r="E92" s="97"/>
      <c r="F92" s="2">
        <v>377</v>
      </c>
      <c r="G92" s="96">
        <v>0.49602122015915101</v>
      </c>
      <c r="H92" s="97"/>
      <c r="I92" s="97"/>
      <c r="J92" s="97"/>
      <c r="K92" s="98">
        <v>-0.20397877984084894</v>
      </c>
      <c r="L92" s="98">
        <v>-0.12091152815013395</v>
      </c>
    </row>
    <row r="93" spans="1:153">
      <c r="A93" s="81" t="s">
        <v>22</v>
      </c>
      <c r="B93" s="81" t="s">
        <v>174</v>
      </c>
      <c r="C93" s="2">
        <v>30</v>
      </c>
      <c r="D93" s="96">
        <v>0.133333333333333</v>
      </c>
      <c r="E93" s="6">
        <v>-0.44575513851653303</v>
      </c>
      <c r="F93" s="2">
        <v>37</v>
      </c>
      <c r="G93" s="96">
        <v>0.108108108108108</v>
      </c>
      <c r="H93" s="6">
        <v>-0.38791311205104301</v>
      </c>
      <c r="I93" s="6" t="s">
        <v>179</v>
      </c>
      <c r="J93" s="6">
        <v>5.7842026465490026E-2</v>
      </c>
      <c r="K93" s="98">
        <v>-0.59189189189189195</v>
      </c>
      <c r="L93" s="98">
        <v>-0.56666666666666698</v>
      </c>
    </row>
    <row r="94" spans="1:153">
      <c r="A94" s="81" t="s">
        <v>22</v>
      </c>
      <c r="B94" s="81" t="s">
        <v>175</v>
      </c>
      <c r="C94" s="2">
        <v>403</v>
      </c>
      <c r="D94" s="96">
        <v>0.54590570719603004</v>
      </c>
      <c r="E94" s="97"/>
      <c r="F94" s="2">
        <v>414</v>
      </c>
      <c r="G94" s="96">
        <v>0.46135265700483102</v>
      </c>
      <c r="H94" s="97"/>
      <c r="I94" s="97"/>
      <c r="J94" s="97"/>
      <c r="K94" s="98">
        <v>-0.23864734299516893</v>
      </c>
      <c r="L94" s="98">
        <v>-0.15409429280396991</v>
      </c>
    </row>
    <row r="95" spans="1:153">
      <c r="A95" s="81" t="s">
        <v>22</v>
      </c>
      <c r="B95" s="81" t="s">
        <v>176</v>
      </c>
      <c r="D95" s="96"/>
      <c r="E95" s="6"/>
      <c r="G95" s="96"/>
      <c r="H95" s="6"/>
      <c r="I95" s="6"/>
      <c r="J95" s="6"/>
      <c r="K95" s="98"/>
      <c r="L95" s="98"/>
    </row>
    <row r="96" spans="1:153">
      <c r="A96" s="81" t="s">
        <v>22</v>
      </c>
      <c r="B96" s="81" t="s">
        <v>177</v>
      </c>
      <c r="C96" s="2">
        <v>205</v>
      </c>
      <c r="D96" s="96">
        <v>0.51219512195121997</v>
      </c>
      <c r="E96" s="97"/>
      <c r="F96" s="2">
        <v>212</v>
      </c>
      <c r="G96" s="96">
        <v>0.429245283018868</v>
      </c>
      <c r="H96" s="97"/>
      <c r="I96" s="97"/>
      <c r="J96" s="97"/>
      <c r="K96" s="98">
        <v>-0.27075471698113196</v>
      </c>
      <c r="L96" s="98">
        <v>-0.18780487804877999</v>
      </c>
    </row>
    <row r="97" spans="1:153">
      <c r="A97" s="81" t="s">
        <v>22</v>
      </c>
      <c r="B97" s="81" t="s">
        <v>178</v>
      </c>
      <c r="C97" s="2">
        <v>198</v>
      </c>
      <c r="D97" s="96">
        <v>0.580808080808081</v>
      </c>
      <c r="E97" s="6">
        <v>6.8612958856861028E-2</v>
      </c>
      <c r="F97" s="2">
        <v>202</v>
      </c>
      <c r="G97" s="96">
        <v>0.49504950495049499</v>
      </c>
      <c r="H97" s="6">
        <v>6.5804221931626994E-2</v>
      </c>
      <c r="I97" s="6" t="s">
        <v>179</v>
      </c>
      <c r="J97" s="6">
        <v>2.8087369252340344E-3</v>
      </c>
      <c r="K97" s="98">
        <v>-0.20495049504950497</v>
      </c>
      <c r="L97" s="98">
        <v>-0.11919191919191896</v>
      </c>
    </row>
    <row r="98" spans="1:153" s="99" customFormat="1">
      <c r="A98" s="93"/>
      <c r="B98" s="93"/>
      <c r="C98" s="94"/>
      <c r="D98" s="94"/>
      <c r="E98" s="94"/>
      <c r="F98" s="94"/>
      <c r="G98" s="95"/>
      <c r="H98" s="94"/>
      <c r="I98" s="94"/>
      <c r="J98" s="94"/>
      <c r="K98" s="95"/>
      <c r="L98" s="94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</row>
    <row r="99" spans="1:153">
      <c r="A99" s="81" t="s">
        <v>23</v>
      </c>
      <c r="B99" s="81" t="s">
        <v>163</v>
      </c>
      <c r="C99" s="2">
        <v>1025</v>
      </c>
      <c r="D99" s="96">
        <v>0.47707317073170702</v>
      </c>
      <c r="E99" s="97"/>
      <c r="F99" s="2">
        <v>992</v>
      </c>
      <c r="G99" s="96">
        <v>0.46169354838709697</v>
      </c>
      <c r="H99" s="97"/>
      <c r="I99" s="97"/>
      <c r="J99" s="97"/>
      <c r="K99" s="98">
        <v>-0.23830645161290298</v>
      </c>
      <c r="L99" s="98">
        <v>-0.22292682926829294</v>
      </c>
    </row>
    <row r="100" spans="1:153">
      <c r="A100" s="81" t="s">
        <v>23</v>
      </c>
      <c r="B100" s="81" t="s">
        <v>165</v>
      </c>
      <c r="C100" s="2">
        <v>690</v>
      </c>
      <c r="D100" s="96">
        <v>0.53478260869565197</v>
      </c>
      <c r="E100" s="97"/>
      <c r="F100" s="2">
        <v>664</v>
      </c>
      <c r="G100" s="96">
        <v>0.52560240963855398</v>
      </c>
      <c r="H100" s="97"/>
      <c r="I100" s="97"/>
      <c r="J100" s="97"/>
      <c r="K100" s="98">
        <v>-0.17439759036144598</v>
      </c>
      <c r="L100" s="98">
        <v>-0.16521739130434798</v>
      </c>
    </row>
    <row r="101" spans="1:153">
      <c r="A101" s="81" t="s">
        <v>23</v>
      </c>
      <c r="B101" s="81" t="s">
        <v>166</v>
      </c>
      <c r="C101" s="2">
        <v>251</v>
      </c>
      <c r="D101" s="96">
        <v>0.29482071713147401</v>
      </c>
      <c r="E101" s="6">
        <v>-0.23996189156417796</v>
      </c>
      <c r="F101" s="2">
        <v>241</v>
      </c>
      <c r="G101" s="96">
        <v>0.25311203319502101</v>
      </c>
      <c r="H101" s="6">
        <v>-0.27249037644353297</v>
      </c>
      <c r="I101" s="6" t="s">
        <v>180</v>
      </c>
      <c r="J101" s="6">
        <v>3.2528484879355002E-2</v>
      </c>
      <c r="K101" s="98">
        <v>-0.44688796680497894</v>
      </c>
      <c r="L101" s="98">
        <v>-0.40517928286852595</v>
      </c>
    </row>
    <row r="102" spans="1:153">
      <c r="A102" s="81" t="s">
        <v>23</v>
      </c>
      <c r="B102" s="81" t="s">
        <v>167</v>
      </c>
      <c r="C102" s="2">
        <v>17</v>
      </c>
      <c r="D102" s="96">
        <v>0.58823529411764697</v>
      </c>
      <c r="E102" s="6">
        <v>5.3452685421994994E-2</v>
      </c>
      <c r="F102" s="2">
        <v>24</v>
      </c>
      <c r="G102" s="96">
        <v>0.54166666666666696</v>
      </c>
      <c r="H102" s="6">
        <v>1.6064257028112983E-2</v>
      </c>
      <c r="I102" s="6" t="s">
        <v>179</v>
      </c>
      <c r="J102" s="6">
        <v>3.7388428393882012E-2</v>
      </c>
      <c r="K102" s="98">
        <v>-0.15833333333333299</v>
      </c>
      <c r="L102" s="98">
        <v>-0.11176470588235299</v>
      </c>
    </row>
    <row r="103" spans="1:153">
      <c r="A103" s="81" t="s">
        <v>23</v>
      </c>
      <c r="B103" s="81" t="s">
        <v>168</v>
      </c>
      <c r="C103" s="2" t="s">
        <v>17</v>
      </c>
      <c r="D103" s="96" t="s">
        <v>17</v>
      </c>
      <c r="E103" s="6" t="s">
        <v>17</v>
      </c>
      <c r="F103" s="2" t="s">
        <v>17</v>
      </c>
      <c r="G103" s="96" t="s">
        <v>17</v>
      </c>
      <c r="H103" s="6" t="s">
        <v>17</v>
      </c>
      <c r="I103" s="6"/>
      <c r="J103" s="6"/>
      <c r="K103" s="98"/>
      <c r="L103" s="98"/>
    </row>
    <row r="104" spans="1:153">
      <c r="A104" s="81" t="s">
        <v>23</v>
      </c>
      <c r="B104" s="81" t="s">
        <v>169</v>
      </c>
      <c r="C104" s="2">
        <v>54</v>
      </c>
      <c r="D104" s="96">
        <v>0.48148148148148101</v>
      </c>
      <c r="E104" s="6">
        <v>-5.3301127214170962E-2</v>
      </c>
      <c r="F104" s="2">
        <v>48</v>
      </c>
      <c r="G104" s="96">
        <v>0.4375</v>
      </c>
      <c r="H104" s="6">
        <v>-8.810240963855398E-2</v>
      </c>
      <c r="I104" s="6" t="s">
        <v>180</v>
      </c>
      <c r="J104" s="6">
        <v>3.4801282424383018E-2</v>
      </c>
      <c r="K104" s="98">
        <v>-0.26249999999999996</v>
      </c>
      <c r="L104" s="98">
        <v>-0.21851851851851894</v>
      </c>
    </row>
    <row r="105" spans="1:153">
      <c r="A105" s="81" t="s">
        <v>23</v>
      </c>
      <c r="B105" s="81" t="s">
        <v>170</v>
      </c>
      <c r="C105" s="2" t="s">
        <v>17</v>
      </c>
      <c r="D105" s="96" t="s">
        <v>17</v>
      </c>
      <c r="E105" s="6" t="s">
        <v>17</v>
      </c>
      <c r="F105" s="2" t="s">
        <v>17</v>
      </c>
      <c r="G105" s="96" t="s">
        <v>17</v>
      </c>
      <c r="H105" s="6" t="s">
        <v>17</v>
      </c>
      <c r="I105" s="6"/>
      <c r="J105" s="6"/>
      <c r="K105" s="98"/>
      <c r="L105" s="98"/>
    </row>
    <row r="106" spans="1:153">
      <c r="A106" s="81" t="s">
        <v>23</v>
      </c>
      <c r="B106" s="81" t="s">
        <v>171</v>
      </c>
      <c r="C106" s="2">
        <v>43</v>
      </c>
      <c r="D106" s="96">
        <v>0.76744186046511598</v>
      </c>
      <c r="E106" s="97"/>
      <c r="F106" s="2">
        <v>29</v>
      </c>
      <c r="G106" s="96">
        <v>0.72413793103448298</v>
      </c>
      <c r="H106" s="97"/>
      <c r="I106" s="97"/>
      <c r="J106" s="97"/>
      <c r="K106" s="98">
        <v>2.4137931034483029E-2</v>
      </c>
      <c r="L106" s="98">
        <v>6.7441860465116021E-2</v>
      </c>
    </row>
    <row r="107" spans="1:153">
      <c r="A107" s="81" t="s">
        <v>23</v>
      </c>
      <c r="B107" s="81" t="s">
        <v>172</v>
      </c>
      <c r="C107" s="2">
        <v>982</v>
      </c>
      <c r="D107" s="96">
        <v>0.46435845213849303</v>
      </c>
      <c r="E107" s="6">
        <v>-0.30308340832662295</v>
      </c>
      <c r="F107" s="2">
        <v>963</v>
      </c>
      <c r="G107" s="96">
        <v>0.45379023883696801</v>
      </c>
      <c r="H107" s="6">
        <v>-0.27034769219751498</v>
      </c>
      <c r="I107" s="6" t="s">
        <v>179</v>
      </c>
      <c r="J107" s="6">
        <v>3.2735716129107972E-2</v>
      </c>
      <c r="K107" s="98">
        <v>-0.24620976116303195</v>
      </c>
      <c r="L107" s="98">
        <v>-0.23564154786150693</v>
      </c>
    </row>
    <row r="108" spans="1:153">
      <c r="A108" s="81" t="s">
        <v>23</v>
      </c>
      <c r="B108" s="81" t="s">
        <v>173</v>
      </c>
      <c r="C108" s="2">
        <v>899</v>
      </c>
      <c r="D108" s="96">
        <v>0.513904338153504</v>
      </c>
      <c r="E108" s="97"/>
      <c r="F108" s="2">
        <v>870</v>
      </c>
      <c r="G108" s="96">
        <v>0.51034482758620703</v>
      </c>
      <c r="H108" s="97"/>
      <c r="I108" s="97"/>
      <c r="J108" s="97"/>
      <c r="K108" s="98">
        <v>-0.18965517241379293</v>
      </c>
      <c r="L108" s="98">
        <v>-0.18609566184649595</v>
      </c>
    </row>
    <row r="109" spans="1:153">
      <c r="A109" s="81" t="s">
        <v>23</v>
      </c>
      <c r="B109" s="81" t="s">
        <v>174</v>
      </c>
      <c r="C109" s="2">
        <v>126</v>
      </c>
      <c r="D109" s="96">
        <v>0.214285714285714</v>
      </c>
      <c r="E109" s="6">
        <v>-0.29961862386779003</v>
      </c>
      <c r="F109" s="2">
        <v>122</v>
      </c>
      <c r="G109" s="96">
        <v>0.114754098360656</v>
      </c>
      <c r="H109" s="6">
        <v>-0.39559072922555105</v>
      </c>
      <c r="I109" s="6" t="s">
        <v>180</v>
      </c>
      <c r="J109" s="6">
        <v>9.5972105357761017E-2</v>
      </c>
      <c r="K109" s="98">
        <v>-0.58524590163934398</v>
      </c>
      <c r="L109" s="98">
        <v>-0.48571428571428599</v>
      </c>
    </row>
    <row r="110" spans="1:153">
      <c r="A110" s="81" t="s">
        <v>23</v>
      </c>
      <c r="B110" s="81" t="s">
        <v>175</v>
      </c>
      <c r="C110" s="2">
        <v>1018</v>
      </c>
      <c r="D110" s="96">
        <v>0.479371316306483</v>
      </c>
      <c r="E110" s="97"/>
      <c r="F110" s="2">
        <v>978</v>
      </c>
      <c r="G110" s="96">
        <v>0.46216768916155399</v>
      </c>
      <c r="H110" s="97"/>
      <c r="I110" s="97"/>
      <c r="J110" s="97"/>
      <c r="K110" s="98">
        <v>-0.23783231083844597</v>
      </c>
      <c r="L110" s="98">
        <v>-0.22062868369351696</v>
      </c>
    </row>
    <row r="111" spans="1:153">
      <c r="A111" s="81" t="s">
        <v>23</v>
      </c>
      <c r="B111" s="81" t="s">
        <v>176</v>
      </c>
      <c r="C111" s="2" t="s">
        <v>17</v>
      </c>
      <c r="D111" s="96" t="s">
        <v>17</v>
      </c>
      <c r="E111" s="6" t="s">
        <v>17</v>
      </c>
      <c r="F111" s="2">
        <v>14</v>
      </c>
      <c r="G111" s="96">
        <v>0.42857142857142899</v>
      </c>
      <c r="H111" s="6">
        <v>-3.3596260590124993E-2</v>
      </c>
      <c r="I111" s="6"/>
      <c r="J111" s="6"/>
      <c r="K111" s="98">
        <v>-0.27142857142857096</v>
      </c>
      <c r="L111" s="98"/>
    </row>
    <row r="112" spans="1:153">
      <c r="A112" s="81" t="s">
        <v>23</v>
      </c>
      <c r="B112" s="81" t="s">
        <v>177</v>
      </c>
      <c r="C112" s="2">
        <v>521</v>
      </c>
      <c r="D112" s="96">
        <v>0.466410748560461</v>
      </c>
      <c r="E112" s="97"/>
      <c r="F112" s="2">
        <v>496</v>
      </c>
      <c r="G112" s="96">
        <v>0.453629032258065</v>
      </c>
      <c r="H112" s="97"/>
      <c r="I112" s="97"/>
      <c r="J112" s="97"/>
      <c r="K112" s="98">
        <v>-0.24637096774193495</v>
      </c>
      <c r="L112" s="98">
        <v>-0.23358925143953896</v>
      </c>
    </row>
    <row r="113" spans="1:153">
      <c r="A113" s="81" t="s">
        <v>23</v>
      </c>
      <c r="B113" s="81" t="s">
        <v>178</v>
      </c>
      <c r="C113" s="2">
        <v>504</v>
      </c>
      <c r="D113" s="96">
        <v>0.48809523809523803</v>
      </c>
      <c r="E113" s="6">
        <v>2.1684489534777029E-2</v>
      </c>
      <c r="F113" s="2">
        <v>496</v>
      </c>
      <c r="G113" s="96">
        <v>0.469758064516129</v>
      </c>
      <c r="H113" s="6">
        <v>1.6129032258064002E-2</v>
      </c>
      <c r="I113" s="6" t="s">
        <v>179</v>
      </c>
      <c r="J113" s="6">
        <v>5.5554572767130272E-3</v>
      </c>
      <c r="K113" s="98">
        <v>-0.23024193548387095</v>
      </c>
      <c r="L113" s="98">
        <v>-0.21190476190476193</v>
      </c>
    </row>
    <row r="114" spans="1:153" s="99" customFormat="1">
      <c r="A114" s="93"/>
      <c r="B114" s="93"/>
      <c r="C114" s="94"/>
      <c r="D114" s="94"/>
      <c r="E114" s="94"/>
      <c r="F114" s="94"/>
      <c r="G114" s="95"/>
      <c r="H114" s="94"/>
      <c r="I114" s="94"/>
      <c r="J114" s="94"/>
      <c r="K114" s="95"/>
      <c r="L114" s="94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</row>
    <row r="115" spans="1:153">
      <c r="A115" s="81" t="s">
        <v>24</v>
      </c>
      <c r="B115" s="81" t="s">
        <v>163</v>
      </c>
      <c r="C115" s="2">
        <v>541</v>
      </c>
      <c r="D115" s="96">
        <v>0.45101663585951901</v>
      </c>
      <c r="E115" s="97"/>
      <c r="F115" s="2">
        <v>584</v>
      </c>
      <c r="G115" s="96">
        <v>0.40753424657534199</v>
      </c>
      <c r="H115" s="97"/>
      <c r="I115" s="97"/>
      <c r="J115" s="97"/>
      <c r="K115" s="98">
        <v>-0.29246575342465797</v>
      </c>
      <c r="L115" s="98">
        <v>-0.24898336414048095</v>
      </c>
    </row>
    <row r="116" spans="1:153">
      <c r="A116" s="81" t="s">
        <v>24</v>
      </c>
      <c r="B116" s="81" t="s">
        <v>165</v>
      </c>
      <c r="C116" s="2">
        <v>253</v>
      </c>
      <c r="D116" s="96">
        <v>0.54545454545454497</v>
      </c>
      <c r="E116" s="97"/>
      <c r="F116" s="2">
        <v>292</v>
      </c>
      <c r="G116" s="96">
        <v>0.47602739726027399</v>
      </c>
      <c r="H116" s="97"/>
      <c r="I116" s="97"/>
      <c r="J116" s="97"/>
      <c r="K116" s="98">
        <v>-0.22397260273972597</v>
      </c>
      <c r="L116" s="98">
        <v>-0.15454545454545499</v>
      </c>
    </row>
    <row r="117" spans="1:153">
      <c r="A117" s="81" t="s">
        <v>24</v>
      </c>
      <c r="B117" s="81" t="s">
        <v>166</v>
      </c>
      <c r="C117" s="2">
        <v>239</v>
      </c>
      <c r="D117" s="96">
        <v>0.326359832635983</v>
      </c>
      <c r="E117" s="6">
        <v>-0.21909471281856197</v>
      </c>
      <c r="F117" s="2">
        <v>251</v>
      </c>
      <c r="G117" s="96">
        <v>0.30677290836653398</v>
      </c>
      <c r="H117" s="6">
        <v>-0.16925448889374001</v>
      </c>
      <c r="I117" s="6" t="s">
        <v>179</v>
      </c>
      <c r="J117" s="6">
        <v>4.9840223924821958E-2</v>
      </c>
      <c r="K117" s="98">
        <v>-0.39322709163346597</v>
      </c>
      <c r="L117" s="98">
        <v>-0.37364016736401695</v>
      </c>
    </row>
    <row r="118" spans="1:153">
      <c r="A118" s="81" t="s">
        <v>24</v>
      </c>
      <c r="B118" s="81" t="s">
        <v>167</v>
      </c>
      <c r="C118" s="2">
        <v>18</v>
      </c>
      <c r="D118" s="96">
        <v>0.55555555555555602</v>
      </c>
      <c r="E118" s="6">
        <v>1.0101010101011054E-2</v>
      </c>
      <c r="F118" s="2">
        <v>23</v>
      </c>
      <c r="G118" s="96">
        <v>0.47826086956521702</v>
      </c>
      <c r="H118" s="6">
        <v>2.2334723049430294E-3</v>
      </c>
      <c r="I118" s="6" t="s">
        <v>179</v>
      </c>
      <c r="J118" s="6">
        <v>7.8675377960680248E-3</v>
      </c>
      <c r="K118" s="98">
        <v>-0.22173913043478294</v>
      </c>
      <c r="L118" s="98">
        <v>-0.14444444444444393</v>
      </c>
    </row>
    <row r="119" spans="1:153">
      <c r="A119" s="81" t="s">
        <v>24</v>
      </c>
      <c r="B119" s="81" t="s">
        <v>168</v>
      </c>
      <c r="D119" s="96"/>
      <c r="E119" s="6"/>
      <c r="G119" s="96"/>
      <c r="H119" s="6"/>
      <c r="I119" s="6"/>
      <c r="J119" s="6"/>
      <c r="K119" s="98"/>
      <c r="L119" s="98"/>
    </row>
    <row r="120" spans="1:153">
      <c r="A120" s="81" t="s">
        <v>24</v>
      </c>
      <c r="B120" s="81" t="s">
        <v>169</v>
      </c>
      <c r="C120" s="2">
        <v>31</v>
      </c>
      <c r="D120" s="96">
        <v>0.58064516129032295</v>
      </c>
      <c r="E120" s="6">
        <v>3.5190615835777983E-2</v>
      </c>
      <c r="F120" s="2">
        <v>17</v>
      </c>
      <c r="G120" s="96">
        <v>0.64705882352941202</v>
      </c>
      <c r="H120" s="6">
        <v>0.17103142626913803</v>
      </c>
      <c r="I120" s="6" t="s">
        <v>180</v>
      </c>
      <c r="J120" s="6">
        <v>0.13584081043336005</v>
      </c>
      <c r="K120" s="98">
        <v>-5.2941176470587936E-2</v>
      </c>
      <c r="L120" s="98">
        <v>-0.119354838709677</v>
      </c>
    </row>
    <row r="121" spans="1:153">
      <c r="A121" s="81" t="s">
        <v>24</v>
      </c>
      <c r="B121" s="81" t="s">
        <v>170</v>
      </c>
      <c r="D121" s="96"/>
      <c r="E121" s="6"/>
      <c r="F121" s="2" t="s">
        <v>17</v>
      </c>
      <c r="G121" s="96" t="s">
        <v>17</v>
      </c>
      <c r="H121" s="6" t="s">
        <v>17</v>
      </c>
      <c r="I121" s="6"/>
      <c r="J121" s="6"/>
      <c r="K121" s="98"/>
      <c r="L121" s="98"/>
    </row>
    <row r="122" spans="1:153">
      <c r="A122" s="81" t="s">
        <v>24</v>
      </c>
      <c r="B122" s="81" t="s">
        <v>171</v>
      </c>
      <c r="C122" s="2">
        <v>106</v>
      </c>
      <c r="D122" s="96">
        <v>0.54716981132075504</v>
      </c>
      <c r="E122" s="97"/>
      <c r="F122" s="2">
        <v>106</v>
      </c>
      <c r="G122" s="96">
        <v>0.50943396226415105</v>
      </c>
      <c r="H122" s="97"/>
      <c r="I122" s="97"/>
      <c r="J122" s="97"/>
      <c r="K122" s="98">
        <v>-0.1905660377358489</v>
      </c>
      <c r="L122" s="98">
        <v>-0.15283018867924492</v>
      </c>
    </row>
    <row r="123" spans="1:153">
      <c r="A123" s="81" t="s">
        <v>24</v>
      </c>
      <c r="B123" s="81" t="s">
        <v>172</v>
      </c>
      <c r="C123" s="2">
        <v>435</v>
      </c>
      <c r="D123" s="96">
        <v>0.42758620689655202</v>
      </c>
      <c r="E123" s="6">
        <v>-0.11958360442420302</v>
      </c>
      <c r="F123" s="2">
        <v>478</v>
      </c>
      <c r="G123" s="96">
        <v>0.38493723849372402</v>
      </c>
      <c r="H123" s="6">
        <v>-0.12449672377042703</v>
      </c>
      <c r="I123" s="6" t="s">
        <v>180</v>
      </c>
      <c r="J123" s="6">
        <v>4.9131193462240152E-3</v>
      </c>
      <c r="K123" s="98">
        <v>-0.31506276150627593</v>
      </c>
      <c r="L123" s="98">
        <v>-0.27241379310344793</v>
      </c>
    </row>
    <row r="124" spans="1:153">
      <c r="A124" s="81" t="s">
        <v>24</v>
      </c>
      <c r="B124" s="81" t="s">
        <v>173</v>
      </c>
      <c r="C124" s="2">
        <v>441</v>
      </c>
      <c r="D124" s="96">
        <v>0.49433106575963698</v>
      </c>
      <c r="E124" s="97"/>
      <c r="F124" s="2">
        <v>476</v>
      </c>
      <c r="G124" s="96">
        <v>0.45378151260504201</v>
      </c>
      <c r="H124" s="97"/>
      <c r="I124" s="97"/>
      <c r="J124" s="97"/>
      <c r="K124" s="98">
        <v>-0.24621848739495794</v>
      </c>
      <c r="L124" s="98">
        <v>-0.20566893424036298</v>
      </c>
    </row>
    <row r="125" spans="1:153">
      <c r="A125" s="81" t="s">
        <v>24</v>
      </c>
      <c r="B125" s="81" t="s">
        <v>174</v>
      </c>
      <c r="C125" s="2">
        <v>100</v>
      </c>
      <c r="D125" s="96">
        <v>0.26</v>
      </c>
      <c r="E125" s="6">
        <v>-0.23433106575963697</v>
      </c>
      <c r="F125" s="2">
        <v>108</v>
      </c>
      <c r="G125" s="96">
        <v>0.203703703703704</v>
      </c>
      <c r="H125" s="6">
        <v>-0.25007780890133802</v>
      </c>
      <c r="I125" s="6" t="s">
        <v>180</v>
      </c>
      <c r="J125" s="6">
        <v>1.5746743141701047E-2</v>
      </c>
      <c r="K125" s="98">
        <v>-0.49629629629629596</v>
      </c>
      <c r="L125" s="98">
        <v>-0.43999999999999995</v>
      </c>
    </row>
    <row r="126" spans="1:153">
      <c r="A126" s="81" t="s">
        <v>24</v>
      </c>
      <c r="B126" s="81" t="s">
        <v>175</v>
      </c>
      <c r="C126" s="2">
        <v>533</v>
      </c>
      <c r="D126" s="96">
        <v>0.44652908067542202</v>
      </c>
      <c r="E126" s="97"/>
      <c r="F126" s="2">
        <v>577</v>
      </c>
      <c r="G126" s="96">
        <v>0.40381282495667198</v>
      </c>
      <c r="H126" s="97"/>
      <c r="I126" s="97"/>
      <c r="J126" s="97"/>
      <c r="K126" s="98">
        <v>-0.29618717504332798</v>
      </c>
      <c r="L126" s="98">
        <v>-0.25347091932457794</v>
      </c>
    </row>
    <row r="127" spans="1:153">
      <c r="A127" s="81" t="s">
        <v>24</v>
      </c>
      <c r="B127" s="81" t="s">
        <v>176</v>
      </c>
      <c r="C127" s="2" t="s">
        <v>17</v>
      </c>
      <c r="D127" s="96" t="s">
        <v>17</v>
      </c>
      <c r="E127" s="6" t="s">
        <v>17</v>
      </c>
      <c r="F127" s="2" t="s">
        <v>17</v>
      </c>
      <c r="G127" s="96" t="s">
        <v>17</v>
      </c>
      <c r="H127" s="6" t="s">
        <v>17</v>
      </c>
      <c r="I127" s="6"/>
      <c r="J127" s="6"/>
      <c r="K127" s="98"/>
      <c r="L127" s="98"/>
    </row>
    <row r="128" spans="1:153">
      <c r="A128" s="81" t="s">
        <v>24</v>
      </c>
      <c r="B128" s="81" t="s">
        <v>177</v>
      </c>
      <c r="C128" s="2">
        <v>290</v>
      </c>
      <c r="D128" s="96">
        <v>0.424137931034483</v>
      </c>
      <c r="E128" s="97"/>
      <c r="F128" s="2">
        <v>305</v>
      </c>
      <c r="G128" s="96">
        <v>0.39344262295082</v>
      </c>
      <c r="H128" s="97"/>
      <c r="I128" s="97"/>
      <c r="J128" s="97"/>
      <c r="K128" s="98">
        <v>-0.30655737704917996</v>
      </c>
      <c r="L128" s="98">
        <v>-0.27586206896551696</v>
      </c>
    </row>
    <row r="129" spans="1:153">
      <c r="A129" s="81" t="s">
        <v>24</v>
      </c>
      <c r="B129" s="81" t="s">
        <v>178</v>
      </c>
      <c r="C129" s="2">
        <v>251</v>
      </c>
      <c r="D129" s="96">
        <v>0.48207171314740999</v>
      </c>
      <c r="E129" s="6">
        <v>5.793378211292699E-2</v>
      </c>
      <c r="F129" s="2">
        <v>279</v>
      </c>
      <c r="G129" s="96">
        <v>0.42293906810035797</v>
      </c>
      <c r="H129" s="6">
        <v>2.9496445149537975E-2</v>
      </c>
      <c r="I129" s="6" t="s">
        <v>179</v>
      </c>
      <c r="J129" s="6">
        <v>2.8437336963389015E-2</v>
      </c>
      <c r="K129" s="98">
        <v>-0.27706093189964198</v>
      </c>
      <c r="L129" s="98">
        <v>-0.21792828685258997</v>
      </c>
    </row>
    <row r="130" spans="1:153" s="99" customFormat="1">
      <c r="A130" s="93"/>
      <c r="B130" s="93"/>
      <c r="C130" s="94"/>
      <c r="D130" s="94"/>
      <c r="E130" s="94"/>
      <c r="F130" s="94"/>
      <c r="G130" s="95"/>
      <c r="H130" s="94"/>
      <c r="I130" s="94"/>
      <c r="J130" s="94"/>
      <c r="K130" s="95"/>
      <c r="L130" s="94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</row>
    <row r="131" spans="1:153">
      <c r="A131" s="81" t="s">
        <v>25</v>
      </c>
      <c r="B131" s="81" t="s">
        <v>163</v>
      </c>
      <c r="C131" s="2">
        <v>3292</v>
      </c>
      <c r="D131" s="96">
        <v>0.67284325637910103</v>
      </c>
      <c r="E131" s="97"/>
      <c r="F131" s="2">
        <v>3313</v>
      </c>
      <c r="G131" s="96">
        <v>0.656202837307576</v>
      </c>
      <c r="H131" s="97"/>
      <c r="I131" s="97"/>
      <c r="J131" s="97"/>
      <c r="K131" s="98">
        <v>-4.3797162692423952E-2</v>
      </c>
      <c r="L131" s="98">
        <v>-2.7156743620898927E-2</v>
      </c>
    </row>
    <row r="132" spans="1:153">
      <c r="A132" s="81" t="s">
        <v>25</v>
      </c>
      <c r="B132" s="81" t="s">
        <v>165</v>
      </c>
      <c r="C132" s="2">
        <v>1378</v>
      </c>
      <c r="D132" s="96">
        <v>0.78664731494920204</v>
      </c>
      <c r="E132" s="97"/>
      <c r="F132" s="2">
        <v>1436</v>
      </c>
      <c r="G132" s="96">
        <v>0.76044568245125299</v>
      </c>
      <c r="H132" s="97"/>
      <c r="I132" s="97"/>
      <c r="J132" s="97"/>
      <c r="K132" s="98">
        <v>6.0445682451253036E-2</v>
      </c>
      <c r="L132" s="98">
        <v>8.6647314949202081E-2</v>
      </c>
    </row>
    <row r="133" spans="1:153">
      <c r="A133" s="81" t="s">
        <v>25</v>
      </c>
      <c r="B133" s="81" t="s">
        <v>166</v>
      </c>
      <c r="C133" s="2">
        <v>1105</v>
      </c>
      <c r="D133" s="96">
        <v>0.53031674208144797</v>
      </c>
      <c r="E133" s="6">
        <v>-0.25633057286775407</v>
      </c>
      <c r="F133" s="2">
        <v>1142</v>
      </c>
      <c r="G133" s="96">
        <v>0.51926444833625196</v>
      </c>
      <c r="H133" s="6">
        <v>-0.24118123411500103</v>
      </c>
      <c r="I133" s="6" t="s">
        <v>179</v>
      </c>
      <c r="J133" s="6">
        <v>1.5149338752753039E-2</v>
      </c>
      <c r="K133" s="98">
        <v>-0.180735551663748</v>
      </c>
      <c r="L133" s="98">
        <v>-0.16968325791855199</v>
      </c>
    </row>
    <row r="134" spans="1:153">
      <c r="A134" s="81" t="s">
        <v>25</v>
      </c>
      <c r="B134" s="81" t="s">
        <v>167</v>
      </c>
      <c r="C134" s="2">
        <v>494</v>
      </c>
      <c r="D134" s="96">
        <v>0.61336032388663997</v>
      </c>
      <c r="E134" s="6">
        <v>-0.17328699106256207</v>
      </c>
      <c r="F134" s="2">
        <v>452</v>
      </c>
      <c r="G134" s="96">
        <v>0.59734513274336298</v>
      </c>
      <c r="H134" s="6">
        <v>-0.16310054970789001</v>
      </c>
      <c r="I134" s="6" t="s">
        <v>179</v>
      </c>
      <c r="J134" s="6">
        <v>1.018644135467206E-2</v>
      </c>
      <c r="K134" s="98">
        <v>-0.10265486725663697</v>
      </c>
      <c r="L134" s="98">
        <v>-8.6639676113359987E-2</v>
      </c>
    </row>
    <row r="135" spans="1:153">
      <c r="A135" s="81" t="s">
        <v>25</v>
      </c>
      <c r="B135" s="81" t="s">
        <v>168</v>
      </c>
      <c r="C135" s="2">
        <v>133</v>
      </c>
      <c r="D135" s="96">
        <v>0.87218045112781994</v>
      </c>
      <c r="E135" s="6">
        <v>8.5533136178617908E-2</v>
      </c>
      <c r="F135" s="2">
        <v>133</v>
      </c>
      <c r="G135" s="96">
        <v>0.90225563909774398</v>
      </c>
      <c r="H135" s="6">
        <v>0.14180995664649099</v>
      </c>
      <c r="I135" s="6" t="s">
        <v>180</v>
      </c>
      <c r="J135" s="6">
        <v>5.6276820467873079E-2</v>
      </c>
      <c r="K135" s="98">
        <v>0.20225563909774402</v>
      </c>
      <c r="L135" s="98">
        <v>0.17218045112781999</v>
      </c>
    </row>
    <row r="136" spans="1:153">
      <c r="A136" s="81" t="s">
        <v>25</v>
      </c>
      <c r="B136" s="81" t="s">
        <v>169</v>
      </c>
      <c r="C136" s="2">
        <v>162</v>
      </c>
      <c r="D136" s="96">
        <v>0.70987654320987703</v>
      </c>
      <c r="E136" s="6">
        <v>-7.6770771739325006E-2</v>
      </c>
      <c r="F136" s="2">
        <v>135</v>
      </c>
      <c r="G136" s="96">
        <v>0.70370370370370405</v>
      </c>
      <c r="H136" s="6">
        <v>-5.6741978747548938E-2</v>
      </c>
      <c r="I136" s="6" t="s">
        <v>179</v>
      </c>
      <c r="J136" s="6">
        <v>2.0028792991776068E-2</v>
      </c>
      <c r="K136" s="98">
        <v>3.7037037037040976E-3</v>
      </c>
      <c r="L136" s="98">
        <v>9.8765432098770756E-3</v>
      </c>
    </row>
    <row r="137" spans="1:153">
      <c r="A137" s="81" t="s">
        <v>25</v>
      </c>
      <c r="B137" s="81" t="s">
        <v>170</v>
      </c>
      <c r="C137" s="2">
        <v>20</v>
      </c>
      <c r="D137" s="96">
        <v>0.55000000000000004</v>
      </c>
      <c r="E137" s="6">
        <v>-0.23664731494920199</v>
      </c>
      <c r="F137" s="2">
        <v>15</v>
      </c>
      <c r="G137" s="96">
        <v>0.266666666666667</v>
      </c>
      <c r="H137" s="6">
        <v>-0.493779015784586</v>
      </c>
      <c r="I137" s="6" t="s">
        <v>180</v>
      </c>
      <c r="J137" s="6">
        <v>0.257131700835384</v>
      </c>
      <c r="K137" s="98">
        <v>-0.43333333333333296</v>
      </c>
      <c r="L137" s="98">
        <v>-0.14999999999999991</v>
      </c>
    </row>
    <row r="138" spans="1:153">
      <c r="A138" s="81" t="s">
        <v>25</v>
      </c>
      <c r="B138" s="81" t="s">
        <v>171</v>
      </c>
      <c r="C138" s="2">
        <v>1116</v>
      </c>
      <c r="D138" s="96">
        <v>0.81630824372759903</v>
      </c>
      <c r="E138" s="97"/>
      <c r="F138" s="2">
        <v>1352</v>
      </c>
      <c r="G138" s="96">
        <v>0.76109467455621305</v>
      </c>
      <c r="H138" s="97"/>
      <c r="I138" s="97"/>
      <c r="J138" s="97"/>
      <c r="K138" s="98">
        <v>6.1094674556213091E-2</v>
      </c>
      <c r="L138" s="98">
        <v>0.11630824372759907</v>
      </c>
    </row>
    <row r="139" spans="1:153">
      <c r="A139" s="81" t="s">
        <v>25</v>
      </c>
      <c r="B139" s="81" t="s">
        <v>172</v>
      </c>
      <c r="C139" s="2">
        <v>2176</v>
      </c>
      <c r="D139" s="96">
        <v>0.59926470588235303</v>
      </c>
      <c r="E139" s="6">
        <v>-0.21704353784524599</v>
      </c>
      <c r="F139" s="2">
        <v>1961</v>
      </c>
      <c r="G139" s="96">
        <v>0.58388577256501795</v>
      </c>
      <c r="H139" s="6">
        <v>-0.1772089019911951</v>
      </c>
      <c r="I139" s="6" t="s">
        <v>179</v>
      </c>
      <c r="J139" s="6">
        <v>3.9834635854050893E-2</v>
      </c>
      <c r="K139" s="98">
        <v>-0.11611422743498201</v>
      </c>
      <c r="L139" s="98">
        <v>-0.10073529411764692</v>
      </c>
    </row>
    <row r="140" spans="1:153">
      <c r="A140" s="81" t="s">
        <v>25</v>
      </c>
      <c r="B140" s="81" t="s">
        <v>173</v>
      </c>
      <c r="C140" s="2">
        <v>2925</v>
      </c>
      <c r="D140" s="96">
        <v>0.71863247863247903</v>
      </c>
      <c r="E140" s="97"/>
      <c r="F140" s="2">
        <v>3006</v>
      </c>
      <c r="G140" s="96">
        <v>0.69693945442448402</v>
      </c>
      <c r="H140" s="97"/>
      <c r="I140" s="97"/>
      <c r="J140" s="97"/>
      <c r="K140" s="98">
        <v>-3.0605455755159383E-3</v>
      </c>
      <c r="L140" s="98">
        <v>1.8632478632479077E-2</v>
      </c>
    </row>
    <row r="141" spans="1:153">
      <c r="A141" s="81" t="s">
        <v>25</v>
      </c>
      <c r="B141" s="81" t="s">
        <v>174</v>
      </c>
      <c r="C141" s="2">
        <v>367</v>
      </c>
      <c r="D141" s="96">
        <v>0.307901907356948</v>
      </c>
      <c r="E141" s="6">
        <v>-0.41073057127553103</v>
      </c>
      <c r="F141" s="2">
        <v>307</v>
      </c>
      <c r="G141" s="96">
        <v>0.25732899022801298</v>
      </c>
      <c r="H141" s="6">
        <v>-0.43961046419647104</v>
      </c>
      <c r="I141" s="6" t="s">
        <v>180</v>
      </c>
      <c r="J141" s="6">
        <v>2.8879892920940009E-2</v>
      </c>
      <c r="K141" s="98">
        <v>-0.44267100977198698</v>
      </c>
      <c r="L141" s="98">
        <v>-0.39209809264305195</v>
      </c>
    </row>
    <row r="142" spans="1:153">
      <c r="A142" s="81" t="s">
        <v>25</v>
      </c>
      <c r="B142" s="81" t="s">
        <v>175</v>
      </c>
      <c r="C142" s="2">
        <v>3100</v>
      </c>
      <c r="D142" s="96">
        <v>0.695161290322581</v>
      </c>
      <c r="E142" s="97"/>
      <c r="F142" s="2">
        <v>3099</v>
      </c>
      <c r="G142" s="96">
        <v>0.67376573088092895</v>
      </c>
      <c r="H142" s="97"/>
      <c r="I142" s="97"/>
      <c r="J142" s="97"/>
      <c r="K142" s="98">
        <v>-2.6234269119071008E-2</v>
      </c>
      <c r="L142" s="98">
        <v>-4.8387096774189509E-3</v>
      </c>
    </row>
    <row r="143" spans="1:153">
      <c r="A143" s="81" t="s">
        <v>25</v>
      </c>
      <c r="B143" s="81" t="s">
        <v>176</v>
      </c>
      <c r="C143" s="2">
        <v>192</v>
      </c>
      <c r="D143" s="96">
        <v>0.3125</v>
      </c>
      <c r="E143" s="6">
        <v>-0.382661290322581</v>
      </c>
      <c r="F143" s="2">
        <v>214</v>
      </c>
      <c r="G143" s="96">
        <v>0.401869158878505</v>
      </c>
      <c r="H143" s="6">
        <v>-0.27189657200242395</v>
      </c>
      <c r="I143" s="6" t="s">
        <v>179</v>
      </c>
      <c r="J143" s="6">
        <v>0.11076471832015705</v>
      </c>
      <c r="K143" s="98">
        <v>-0.29813084112149496</v>
      </c>
      <c r="L143" s="98">
        <v>-0.38749999999999996</v>
      </c>
    </row>
    <row r="144" spans="1:153">
      <c r="A144" s="81" t="s">
        <v>25</v>
      </c>
      <c r="B144" s="81" t="s">
        <v>177</v>
      </c>
      <c r="C144" s="2">
        <v>1645</v>
      </c>
      <c r="D144" s="96">
        <v>0.66139817629179298</v>
      </c>
      <c r="E144" s="97"/>
      <c r="F144" s="2">
        <v>1650</v>
      </c>
      <c r="G144" s="96">
        <v>0.63636363636363602</v>
      </c>
      <c r="H144" s="97"/>
      <c r="I144" s="97"/>
      <c r="J144" s="97"/>
      <c r="K144" s="98">
        <v>-6.3636363636363935E-2</v>
      </c>
      <c r="L144" s="98">
        <v>-3.8601823708206973E-2</v>
      </c>
    </row>
    <row r="145" spans="1:153">
      <c r="A145" s="81" t="s">
        <v>25</v>
      </c>
      <c r="B145" s="81" t="s">
        <v>178</v>
      </c>
      <c r="C145" s="2">
        <v>1647</v>
      </c>
      <c r="D145" s="96">
        <v>0.684274438372799</v>
      </c>
      <c r="E145" s="6">
        <v>2.2876262081006016E-2</v>
      </c>
      <c r="F145" s="2">
        <v>1663</v>
      </c>
      <c r="G145" s="96">
        <v>0.67588695129284404</v>
      </c>
      <c r="H145" s="6">
        <v>3.952331492920802E-2</v>
      </c>
      <c r="I145" s="6" t="s">
        <v>180</v>
      </c>
      <c r="J145" s="6">
        <v>1.6647052848202004E-2</v>
      </c>
      <c r="K145" s="98">
        <v>-2.4113048707155915E-2</v>
      </c>
      <c r="L145" s="98">
        <v>-1.5725561627200957E-2</v>
      </c>
    </row>
    <row r="146" spans="1:153" s="99" customFormat="1">
      <c r="A146" s="93"/>
      <c r="B146" s="93"/>
      <c r="C146" s="94"/>
      <c r="D146" s="94"/>
      <c r="E146" s="94"/>
      <c r="F146" s="94"/>
      <c r="G146" s="95"/>
      <c r="H146" s="94"/>
      <c r="I146" s="94"/>
      <c r="J146" s="94"/>
      <c r="K146" s="95"/>
      <c r="L146" s="94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</row>
    <row r="147" spans="1:153">
      <c r="A147" s="81" t="s">
        <v>26</v>
      </c>
      <c r="B147" s="81" t="s">
        <v>163</v>
      </c>
      <c r="C147" s="2">
        <v>688</v>
      </c>
      <c r="D147" s="96">
        <v>0.67732558139534904</v>
      </c>
      <c r="E147" s="97"/>
      <c r="F147" s="2">
        <v>690</v>
      </c>
      <c r="G147" s="96">
        <v>0.71014492753623204</v>
      </c>
      <c r="H147" s="97"/>
      <c r="I147" s="97"/>
      <c r="J147" s="97"/>
      <c r="K147" s="98">
        <v>1.0144927536232085E-2</v>
      </c>
      <c r="L147" s="98">
        <v>-2.2674418604650914E-2</v>
      </c>
    </row>
    <row r="148" spans="1:153">
      <c r="A148" s="81" t="s">
        <v>26</v>
      </c>
      <c r="B148" s="81" t="s">
        <v>165</v>
      </c>
      <c r="C148" s="2">
        <v>470</v>
      </c>
      <c r="D148" s="96">
        <v>0.76382978723404304</v>
      </c>
      <c r="E148" s="97"/>
      <c r="F148" s="2">
        <v>479</v>
      </c>
      <c r="G148" s="96">
        <v>0.80167014613778698</v>
      </c>
      <c r="H148" s="97"/>
      <c r="I148" s="97"/>
      <c r="J148" s="97"/>
      <c r="K148" s="98">
        <v>0.10167014613778702</v>
      </c>
      <c r="L148" s="98">
        <v>6.3829787234043089E-2</v>
      </c>
    </row>
    <row r="149" spans="1:153">
      <c r="A149" s="81" t="s">
        <v>26</v>
      </c>
      <c r="B149" s="81" t="s">
        <v>166</v>
      </c>
      <c r="C149" s="2">
        <v>157</v>
      </c>
      <c r="D149" s="96">
        <v>0.452229299363057</v>
      </c>
      <c r="E149" s="6">
        <v>-0.31160048787098604</v>
      </c>
      <c r="F149" s="2">
        <v>163</v>
      </c>
      <c r="G149" s="96">
        <v>0.46625766871165603</v>
      </c>
      <c r="H149" s="6">
        <v>-0.33541247742613095</v>
      </c>
      <c r="I149" s="6" t="s">
        <v>180</v>
      </c>
      <c r="J149" s="6">
        <v>2.3811989555144908E-2</v>
      </c>
      <c r="K149" s="98">
        <v>-0.23374233128834393</v>
      </c>
      <c r="L149" s="98">
        <v>-0.24777070063694295</v>
      </c>
    </row>
    <row r="150" spans="1:153">
      <c r="A150" s="81" t="s">
        <v>26</v>
      </c>
      <c r="B150" s="81" t="s">
        <v>167</v>
      </c>
      <c r="C150" s="2">
        <v>12</v>
      </c>
      <c r="D150" s="96">
        <v>0.58333333333333304</v>
      </c>
      <c r="E150" s="6">
        <v>-0.18049645390071001</v>
      </c>
      <c r="F150" s="2">
        <v>11</v>
      </c>
      <c r="G150" s="96">
        <v>0.63636363636363602</v>
      </c>
      <c r="H150" s="6">
        <v>-0.16530650977415096</v>
      </c>
      <c r="I150" s="6" t="s">
        <v>179</v>
      </c>
      <c r="J150" s="6">
        <v>1.5189944126559052E-2</v>
      </c>
      <c r="K150" s="98">
        <v>-6.3636363636363935E-2</v>
      </c>
      <c r="L150" s="98">
        <v>-0.11666666666666692</v>
      </c>
    </row>
    <row r="151" spans="1:153">
      <c r="A151" s="81" t="s">
        <v>26</v>
      </c>
      <c r="B151" s="81" t="s">
        <v>168</v>
      </c>
      <c r="C151" s="2" t="s">
        <v>17</v>
      </c>
      <c r="D151" s="96" t="s">
        <v>17</v>
      </c>
      <c r="E151" s="6" t="s">
        <v>17</v>
      </c>
      <c r="F151" s="2" t="s">
        <v>17</v>
      </c>
      <c r="G151" s="96" t="s">
        <v>17</v>
      </c>
      <c r="H151" s="6" t="s">
        <v>17</v>
      </c>
      <c r="I151" s="6"/>
      <c r="J151" s="6"/>
      <c r="K151" s="98"/>
      <c r="L151" s="98"/>
    </row>
    <row r="152" spans="1:153">
      <c r="A152" s="81" t="s">
        <v>26</v>
      </c>
      <c r="B152" s="81" t="s">
        <v>169</v>
      </c>
      <c r="C152" s="2">
        <v>46</v>
      </c>
      <c r="D152" s="96">
        <v>0.565217391304348</v>
      </c>
      <c r="E152" s="6">
        <v>-0.19861239592969504</v>
      </c>
      <c r="F152" s="2">
        <v>33</v>
      </c>
      <c r="G152" s="96">
        <v>0.57575757575757602</v>
      </c>
      <c r="H152" s="6">
        <v>-0.22591257038021095</v>
      </c>
      <c r="I152" s="6" t="s">
        <v>180</v>
      </c>
      <c r="J152" s="6">
        <v>2.7300174450515913E-2</v>
      </c>
      <c r="K152" s="98">
        <v>-0.12424242424242393</v>
      </c>
      <c r="L152" s="98">
        <v>-0.13478260869565195</v>
      </c>
    </row>
    <row r="153" spans="1:153">
      <c r="A153" s="81" t="s">
        <v>26</v>
      </c>
      <c r="B153" s="81" t="s">
        <v>170</v>
      </c>
      <c r="D153" s="96"/>
      <c r="E153" s="6"/>
      <c r="F153" s="2" t="s">
        <v>17</v>
      </c>
      <c r="G153" s="96" t="s">
        <v>17</v>
      </c>
      <c r="H153" s="6" t="s">
        <v>17</v>
      </c>
      <c r="I153" s="6"/>
      <c r="J153" s="6"/>
      <c r="K153" s="98"/>
      <c r="L153" s="98"/>
    </row>
    <row r="154" spans="1:153">
      <c r="A154" s="81" t="s">
        <v>26</v>
      </c>
      <c r="B154" s="81" t="s">
        <v>171</v>
      </c>
      <c r="C154" s="2">
        <v>261</v>
      </c>
      <c r="D154" s="96">
        <v>0.82375478927203105</v>
      </c>
      <c r="E154" s="97"/>
      <c r="F154" s="2">
        <v>387</v>
      </c>
      <c r="G154" s="96">
        <v>0.83462532299741599</v>
      </c>
      <c r="H154" s="97"/>
      <c r="I154" s="97"/>
      <c r="J154" s="97"/>
      <c r="K154" s="98">
        <v>0.13462532299741603</v>
      </c>
      <c r="L154" s="98">
        <v>0.1237547892720311</v>
      </c>
    </row>
    <row r="155" spans="1:153">
      <c r="A155" s="81" t="s">
        <v>26</v>
      </c>
      <c r="B155" s="81" t="s">
        <v>172</v>
      </c>
      <c r="C155" s="2">
        <v>427</v>
      </c>
      <c r="D155" s="96">
        <v>0.58782201405152201</v>
      </c>
      <c r="E155" s="6">
        <v>-0.23593277522050904</v>
      </c>
      <c r="F155" s="2">
        <v>303</v>
      </c>
      <c r="G155" s="96">
        <v>0.55115511551155105</v>
      </c>
      <c r="H155" s="6">
        <v>-0.28347020748586493</v>
      </c>
      <c r="I155" s="6" t="s">
        <v>180</v>
      </c>
      <c r="J155" s="6">
        <v>4.7537432265355895E-2</v>
      </c>
      <c r="K155" s="98">
        <v>-0.1488448844884489</v>
      </c>
      <c r="L155" s="98">
        <v>-0.11217798594847794</v>
      </c>
    </row>
    <row r="156" spans="1:153">
      <c r="A156" s="81" t="s">
        <v>26</v>
      </c>
      <c r="B156" s="81" t="s">
        <v>173</v>
      </c>
      <c r="C156" s="2">
        <v>605</v>
      </c>
      <c r="D156" s="96">
        <v>0.72561983471074398</v>
      </c>
      <c r="E156" s="97"/>
      <c r="F156" s="2">
        <v>625</v>
      </c>
      <c r="G156" s="96">
        <v>0.74560000000000004</v>
      </c>
      <c r="H156" s="97"/>
      <c r="I156" s="97"/>
      <c r="J156" s="97"/>
      <c r="K156" s="98">
        <v>4.5600000000000085E-2</v>
      </c>
      <c r="L156" s="98">
        <v>2.5619834710744027E-2</v>
      </c>
    </row>
    <row r="157" spans="1:153">
      <c r="A157" s="81" t="s">
        <v>26</v>
      </c>
      <c r="B157" s="81" t="s">
        <v>174</v>
      </c>
      <c r="C157" s="2">
        <v>83</v>
      </c>
      <c r="D157" s="96">
        <v>0.32530120481927699</v>
      </c>
      <c r="E157" s="6">
        <v>-0.40031862989146699</v>
      </c>
      <c r="F157" s="2">
        <v>65</v>
      </c>
      <c r="G157" s="96">
        <v>0.36923076923076897</v>
      </c>
      <c r="H157" s="6">
        <v>-0.37636923076923107</v>
      </c>
      <c r="I157" s="6" t="s">
        <v>179</v>
      </c>
      <c r="J157" s="6">
        <v>2.3949399122235926E-2</v>
      </c>
      <c r="K157" s="98">
        <v>-0.33076923076923098</v>
      </c>
      <c r="L157" s="98">
        <v>-0.37469879518072297</v>
      </c>
    </row>
    <row r="158" spans="1:153">
      <c r="A158" s="81" t="s">
        <v>26</v>
      </c>
      <c r="B158" s="81" t="s">
        <v>175</v>
      </c>
      <c r="C158" s="2">
        <v>688</v>
      </c>
      <c r="D158" s="96">
        <v>0.67732558139534904</v>
      </c>
      <c r="E158" s="97"/>
      <c r="F158" s="2">
        <v>690</v>
      </c>
      <c r="G158" s="96">
        <v>0.71014492753623204</v>
      </c>
      <c r="H158" s="97"/>
      <c r="I158" s="97"/>
      <c r="J158" s="97"/>
      <c r="K158" s="98">
        <v>1.0144927536232085E-2</v>
      </c>
      <c r="L158" s="98">
        <v>-2.2674418604650914E-2</v>
      </c>
    </row>
    <row r="159" spans="1:153">
      <c r="A159" s="81" t="s">
        <v>26</v>
      </c>
      <c r="B159" s="81" t="s">
        <v>176</v>
      </c>
      <c r="D159" s="96"/>
      <c r="E159" s="6"/>
      <c r="G159" s="96"/>
      <c r="H159" s="6"/>
      <c r="I159" s="6"/>
      <c r="J159" s="6"/>
      <c r="K159" s="98"/>
      <c r="L159" s="98"/>
    </row>
    <row r="160" spans="1:153">
      <c r="A160" s="81" t="s">
        <v>26</v>
      </c>
      <c r="B160" s="81" t="s">
        <v>177</v>
      </c>
      <c r="C160" s="2">
        <v>365</v>
      </c>
      <c r="D160" s="96">
        <v>0.64657534246575299</v>
      </c>
      <c r="E160" s="97"/>
      <c r="F160" s="2">
        <v>370</v>
      </c>
      <c r="G160" s="96">
        <v>0.69189189189189204</v>
      </c>
      <c r="H160" s="97"/>
      <c r="I160" s="97"/>
      <c r="J160" s="97"/>
      <c r="K160" s="98">
        <v>-8.1081081081079143E-3</v>
      </c>
      <c r="L160" s="98">
        <v>-5.3424657534246967E-2</v>
      </c>
    </row>
    <row r="161" spans="1:153">
      <c r="A161" s="81" t="s">
        <v>26</v>
      </c>
      <c r="B161" s="81" t="s">
        <v>178</v>
      </c>
      <c r="C161" s="2">
        <v>323</v>
      </c>
      <c r="D161" s="96">
        <v>0.71207430340557298</v>
      </c>
      <c r="E161" s="6">
        <v>6.5498960939819995E-2</v>
      </c>
      <c r="F161" s="2">
        <v>320</v>
      </c>
      <c r="G161" s="96">
        <v>0.73124999999999996</v>
      </c>
      <c r="H161" s="6">
        <v>3.9358108108107914E-2</v>
      </c>
      <c r="I161" s="6" t="s">
        <v>179</v>
      </c>
      <c r="J161" s="6">
        <v>2.614085283171208E-2</v>
      </c>
      <c r="K161" s="98">
        <v>3.125E-2</v>
      </c>
      <c r="L161" s="98">
        <v>1.2074303405573028E-2</v>
      </c>
    </row>
    <row r="162" spans="1:153" s="99" customFormat="1">
      <c r="A162" s="93"/>
      <c r="B162" s="93"/>
      <c r="C162" s="94"/>
      <c r="D162" s="94"/>
      <c r="E162" s="94"/>
      <c r="F162" s="94"/>
      <c r="G162" s="95"/>
      <c r="H162" s="94"/>
      <c r="I162" s="94"/>
      <c r="J162" s="94"/>
      <c r="K162" s="95"/>
      <c r="L162" s="94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</row>
    <row r="163" spans="1:153">
      <c r="A163" s="81" t="s">
        <v>27</v>
      </c>
      <c r="B163" s="81" t="s">
        <v>163</v>
      </c>
      <c r="C163" s="2">
        <v>1514</v>
      </c>
      <c r="D163" s="96">
        <v>0.34874504623513902</v>
      </c>
      <c r="E163" s="97"/>
      <c r="F163" s="2">
        <v>1529</v>
      </c>
      <c r="G163" s="96">
        <v>0.31916285153695201</v>
      </c>
      <c r="H163" s="97"/>
      <c r="I163" s="97"/>
      <c r="J163" s="97"/>
      <c r="K163" s="98">
        <v>-0.38083714846304795</v>
      </c>
      <c r="L163" s="98">
        <v>-0.35125495376486093</v>
      </c>
    </row>
    <row r="164" spans="1:153">
      <c r="A164" s="81" t="s">
        <v>27</v>
      </c>
      <c r="B164" s="81" t="s">
        <v>165</v>
      </c>
      <c r="C164" s="2">
        <v>486</v>
      </c>
      <c r="D164" s="96">
        <v>0.53497942386831299</v>
      </c>
      <c r="E164" s="97"/>
      <c r="F164" s="2">
        <v>489</v>
      </c>
      <c r="G164" s="96">
        <v>0.50920245398773001</v>
      </c>
      <c r="H164" s="97"/>
      <c r="I164" s="97"/>
      <c r="J164" s="97"/>
      <c r="K164" s="98">
        <v>-0.19079754601226995</v>
      </c>
      <c r="L164" s="98">
        <v>-0.16502057613168697</v>
      </c>
    </row>
    <row r="165" spans="1:153">
      <c r="A165" s="81" t="s">
        <v>27</v>
      </c>
      <c r="B165" s="81" t="s">
        <v>166</v>
      </c>
      <c r="C165" s="2">
        <v>972</v>
      </c>
      <c r="D165" s="96">
        <v>0.25514403292181098</v>
      </c>
      <c r="E165" s="6">
        <v>-0.27983539094650201</v>
      </c>
      <c r="F165" s="2">
        <v>1001</v>
      </c>
      <c r="G165" s="96">
        <v>0.22177822177822201</v>
      </c>
      <c r="H165" s="6">
        <v>-0.28742423220950797</v>
      </c>
      <c r="I165" s="6" t="s">
        <v>180</v>
      </c>
      <c r="J165" s="6">
        <v>7.5888412630059632E-3</v>
      </c>
      <c r="K165" s="98">
        <v>-0.47822177822177792</v>
      </c>
      <c r="L165" s="98">
        <v>-0.44485596707818897</v>
      </c>
    </row>
    <row r="166" spans="1:153">
      <c r="A166" s="81" t="s">
        <v>27</v>
      </c>
      <c r="B166" s="81" t="s">
        <v>167</v>
      </c>
      <c r="C166" s="2">
        <v>13</v>
      </c>
      <c r="D166" s="96">
        <v>0.46153846153846201</v>
      </c>
      <c r="E166" s="6">
        <v>-7.3440962329850978E-2</v>
      </c>
      <c r="F166" s="2">
        <v>18</v>
      </c>
      <c r="G166" s="96">
        <v>0.38888888888888901</v>
      </c>
      <c r="H166" s="6">
        <v>-0.120313565098841</v>
      </c>
      <c r="I166" s="6" t="s">
        <v>180</v>
      </c>
      <c r="J166" s="6">
        <v>4.6872602768990024E-2</v>
      </c>
      <c r="K166" s="98">
        <v>-0.31111111111111095</v>
      </c>
      <c r="L166" s="98">
        <v>-0.23846153846153795</v>
      </c>
    </row>
    <row r="167" spans="1:153">
      <c r="A167" s="81" t="s">
        <v>27</v>
      </c>
      <c r="B167" s="81" t="s">
        <v>168</v>
      </c>
      <c r="C167" s="2">
        <v>10</v>
      </c>
      <c r="D167" s="96">
        <v>0.7</v>
      </c>
      <c r="E167" s="6">
        <v>0.16502057613168697</v>
      </c>
      <c r="F167" s="2">
        <v>11</v>
      </c>
      <c r="G167" s="96">
        <v>0.63636363636363602</v>
      </c>
      <c r="H167" s="6">
        <v>0.12716118237590601</v>
      </c>
      <c r="I167" s="6" t="s">
        <v>179</v>
      </c>
      <c r="J167" s="6">
        <v>3.7859393755780957E-2</v>
      </c>
      <c r="K167" s="98">
        <v>-6.3636363636363935E-2</v>
      </c>
      <c r="L167" s="98">
        <v>0</v>
      </c>
    </row>
    <row r="168" spans="1:153">
      <c r="A168" s="81" t="s">
        <v>27</v>
      </c>
      <c r="B168" s="81" t="s">
        <v>169</v>
      </c>
      <c r="C168" s="2">
        <v>29</v>
      </c>
      <c r="D168" s="96">
        <v>0.17241379310344801</v>
      </c>
      <c r="E168" s="6">
        <v>-0.36256563076486498</v>
      </c>
      <c r="F168" s="2" t="s">
        <v>17</v>
      </c>
      <c r="G168" s="96" t="s">
        <v>17</v>
      </c>
      <c r="H168" s="6" t="s">
        <v>17</v>
      </c>
      <c r="I168" s="6"/>
      <c r="J168" s="6"/>
      <c r="K168" s="98"/>
      <c r="L168" s="98">
        <v>-0.527586206896552</v>
      </c>
    </row>
    <row r="169" spans="1:153">
      <c r="A169" s="81" t="s">
        <v>27</v>
      </c>
      <c r="B169" s="81" t="s">
        <v>170</v>
      </c>
      <c r="C169" s="2" t="s">
        <v>17</v>
      </c>
      <c r="D169" s="96" t="s">
        <v>17</v>
      </c>
      <c r="E169" s="6" t="s">
        <v>17</v>
      </c>
      <c r="F169" s="2" t="s">
        <v>17</v>
      </c>
      <c r="G169" s="96" t="s">
        <v>17</v>
      </c>
      <c r="H169" s="6" t="s">
        <v>17</v>
      </c>
      <c r="I169" s="6"/>
      <c r="J169" s="6"/>
      <c r="K169" s="98"/>
      <c r="L169" s="98"/>
    </row>
    <row r="170" spans="1:153">
      <c r="A170" s="81" t="s">
        <v>27</v>
      </c>
      <c r="B170" s="81" t="s">
        <v>171</v>
      </c>
      <c r="C170" s="2">
        <v>415</v>
      </c>
      <c r="D170" s="96">
        <v>0.6</v>
      </c>
      <c r="E170" s="97"/>
      <c r="F170" s="2">
        <v>404</v>
      </c>
      <c r="G170" s="96">
        <v>0.59653465346534695</v>
      </c>
      <c r="H170" s="97"/>
      <c r="I170" s="97"/>
      <c r="J170" s="97"/>
      <c r="K170" s="98">
        <v>-0.103465346534653</v>
      </c>
      <c r="L170" s="98">
        <v>-9.9999999999999978E-2</v>
      </c>
    </row>
    <row r="171" spans="1:153">
      <c r="A171" s="81" t="s">
        <v>27</v>
      </c>
      <c r="B171" s="81" t="s">
        <v>172</v>
      </c>
      <c r="C171" s="2">
        <v>1099</v>
      </c>
      <c r="D171" s="96">
        <v>0.25386715195632398</v>
      </c>
      <c r="E171" s="6">
        <v>-0.346132848043676</v>
      </c>
      <c r="F171" s="2">
        <v>1125</v>
      </c>
      <c r="G171" s="96">
        <v>0.219555555555556</v>
      </c>
      <c r="H171" s="6">
        <v>-0.37697909790979095</v>
      </c>
      <c r="I171" s="6" t="s">
        <v>180</v>
      </c>
      <c r="J171" s="6">
        <v>3.084624986611495E-2</v>
      </c>
      <c r="K171" s="98">
        <v>-0.48044444444444395</v>
      </c>
      <c r="L171" s="98">
        <v>-0.44613284804367598</v>
      </c>
    </row>
    <row r="172" spans="1:153">
      <c r="A172" s="81" t="s">
        <v>27</v>
      </c>
      <c r="B172" s="81" t="s">
        <v>173</v>
      </c>
      <c r="C172" s="2">
        <v>1362</v>
      </c>
      <c r="D172" s="96">
        <v>0.37444933920704798</v>
      </c>
      <c r="E172" s="97"/>
      <c r="F172" s="2">
        <v>1369</v>
      </c>
      <c r="G172" s="96">
        <v>0.34842951059167299</v>
      </c>
      <c r="H172" s="97"/>
      <c r="I172" s="97"/>
      <c r="J172" s="97"/>
      <c r="K172" s="98">
        <v>-0.35157048940832697</v>
      </c>
      <c r="L172" s="98">
        <v>-0.32555066079295197</v>
      </c>
    </row>
    <row r="173" spans="1:153">
      <c r="A173" s="81" t="s">
        <v>27</v>
      </c>
      <c r="B173" s="81" t="s">
        <v>174</v>
      </c>
      <c r="C173" s="2">
        <v>152</v>
      </c>
      <c r="D173" s="96">
        <v>0.118421052631579</v>
      </c>
      <c r="E173" s="6">
        <v>-0.256028286575469</v>
      </c>
      <c r="F173" s="2">
        <v>160</v>
      </c>
      <c r="G173" s="96">
        <v>6.8750000000000006E-2</v>
      </c>
      <c r="H173" s="6">
        <v>-0.27967951059167295</v>
      </c>
      <c r="I173" s="6" t="s">
        <v>180</v>
      </c>
      <c r="J173" s="6">
        <v>2.3651224016203953E-2</v>
      </c>
      <c r="K173" s="98">
        <v>-0.63124999999999998</v>
      </c>
      <c r="L173" s="98">
        <v>-0.58157894736842097</v>
      </c>
    </row>
    <row r="174" spans="1:153">
      <c r="A174" s="81" t="s">
        <v>27</v>
      </c>
      <c r="B174" s="81" t="s">
        <v>175</v>
      </c>
      <c r="C174" s="2">
        <v>1507</v>
      </c>
      <c r="D174" s="96">
        <v>0.34903782349037799</v>
      </c>
      <c r="E174" s="97"/>
      <c r="F174" s="2">
        <v>1518</v>
      </c>
      <c r="G174" s="96">
        <v>0.31818181818181801</v>
      </c>
      <c r="H174" s="97"/>
      <c r="I174" s="97"/>
      <c r="J174" s="97"/>
      <c r="K174" s="98">
        <v>-0.38181818181818195</v>
      </c>
      <c r="L174" s="98">
        <v>-0.35096217650962197</v>
      </c>
    </row>
    <row r="175" spans="1:153">
      <c r="A175" s="81" t="s">
        <v>27</v>
      </c>
      <c r="B175" s="81" t="s">
        <v>176</v>
      </c>
      <c r="C175" s="2" t="s">
        <v>17</v>
      </c>
      <c r="D175" s="96" t="s">
        <v>17</v>
      </c>
      <c r="E175" s="6" t="s">
        <v>17</v>
      </c>
      <c r="F175" s="2">
        <v>11</v>
      </c>
      <c r="G175" s="96">
        <v>0.45454545454545497</v>
      </c>
      <c r="H175" s="6">
        <v>0.13636363636363696</v>
      </c>
      <c r="I175" s="6"/>
      <c r="J175" s="6"/>
      <c r="K175" s="98">
        <v>-0.24545454545454498</v>
      </c>
      <c r="L175" s="98"/>
    </row>
    <row r="176" spans="1:153">
      <c r="A176" s="81" t="s">
        <v>27</v>
      </c>
      <c r="B176" s="81" t="s">
        <v>177</v>
      </c>
      <c r="C176" s="2">
        <v>802</v>
      </c>
      <c r="D176" s="96">
        <v>0.344139650872818</v>
      </c>
      <c r="E176" s="97"/>
      <c r="F176" s="2">
        <v>821</v>
      </c>
      <c r="G176" s="96">
        <v>0.31425091352009699</v>
      </c>
      <c r="H176" s="97"/>
      <c r="I176" s="97"/>
      <c r="J176" s="97"/>
      <c r="K176" s="98">
        <v>-0.38574908647990297</v>
      </c>
      <c r="L176" s="98">
        <v>-0.35586034912718195</v>
      </c>
    </row>
    <row r="177" spans="1:153">
      <c r="A177" s="81" t="s">
        <v>27</v>
      </c>
      <c r="B177" s="81" t="s">
        <v>178</v>
      </c>
      <c r="C177" s="2">
        <v>712</v>
      </c>
      <c r="D177" s="96">
        <v>0.35393258426966301</v>
      </c>
      <c r="E177" s="6">
        <v>9.792933396845005E-3</v>
      </c>
      <c r="F177" s="2">
        <v>708</v>
      </c>
      <c r="G177" s="96">
        <v>0.32485875706214701</v>
      </c>
      <c r="H177" s="6">
        <v>1.0607843542050022E-2</v>
      </c>
      <c r="I177" s="6" t="s">
        <v>180</v>
      </c>
      <c r="J177" s="6">
        <v>8.149101452050167E-4</v>
      </c>
      <c r="K177" s="98">
        <v>-0.37514124293785295</v>
      </c>
      <c r="L177" s="98">
        <v>-0.34606741573033695</v>
      </c>
    </row>
    <row r="178" spans="1:153" s="99" customFormat="1">
      <c r="A178" s="93"/>
      <c r="B178" s="93"/>
      <c r="C178" s="94"/>
      <c r="D178" s="94"/>
      <c r="E178" s="94"/>
      <c r="F178" s="94"/>
      <c r="G178" s="95"/>
      <c r="H178" s="94"/>
      <c r="I178" s="94"/>
      <c r="J178" s="94"/>
      <c r="K178" s="95"/>
      <c r="L178" s="94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</row>
    <row r="179" spans="1:153">
      <c r="A179" s="81" t="s">
        <v>28</v>
      </c>
      <c r="B179" s="81" t="s">
        <v>163</v>
      </c>
      <c r="C179" s="2">
        <v>1276</v>
      </c>
      <c r="D179" s="96">
        <v>0.40752351097178702</v>
      </c>
      <c r="E179" s="97"/>
      <c r="F179" s="2">
        <v>1263</v>
      </c>
      <c r="G179" s="96">
        <v>0.44734758511480599</v>
      </c>
      <c r="H179" s="97"/>
      <c r="I179" s="97"/>
      <c r="J179" s="97"/>
      <c r="K179" s="98">
        <v>-0.25265241488519397</v>
      </c>
      <c r="L179" s="98">
        <v>-0.29247648902821294</v>
      </c>
    </row>
    <row r="180" spans="1:153">
      <c r="A180" s="81" t="s">
        <v>28</v>
      </c>
      <c r="B180" s="81" t="s">
        <v>165</v>
      </c>
      <c r="C180" s="2">
        <v>657</v>
      </c>
      <c r="D180" s="96">
        <v>0.526636225266362</v>
      </c>
      <c r="E180" s="97"/>
      <c r="F180" s="2">
        <v>681</v>
      </c>
      <c r="G180" s="96">
        <v>0.56240822320117501</v>
      </c>
      <c r="H180" s="97"/>
      <c r="I180" s="97"/>
      <c r="J180" s="97"/>
      <c r="K180" s="98">
        <v>-0.13759177679882495</v>
      </c>
      <c r="L180" s="98">
        <v>-0.17336377473363795</v>
      </c>
    </row>
    <row r="181" spans="1:153">
      <c r="A181" s="81" t="s">
        <v>28</v>
      </c>
      <c r="B181" s="81" t="s">
        <v>166</v>
      </c>
      <c r="C181" s="2">
        <v>418</v>
      </c>
      <c r="D181" s="96">
        <v>0.21052631578947401</v>
      </c>
      <c r="E181" s="6">
        <v>-0.316109909476888</v>
      </c>
      <c r="F181" s="2">
        <v>394</v>
      </c>
      <c r="G181" s="96">
        <v>0.26395939086294401</v>
      </c>
      <c r="H181" s="6">
        <v>-0.298448832338231</v>
      </c>
      <c r="I181" s="6" t="s">
        <v>179</v>
      </c>
      <c r="J181" s="6">
        <v>1.7661077138657E-2</v>
      </c>
      <c r="K181" s="98">
        <v>-0.43604060913705595</v>
      </c>
      <c r="L181" s="98">
        <v>-0.48947368421052595</v>
      </c>
    </row>
    <row r="182" spans="1:153">
      <c r="A182" s="81" t="s">
        <v>28</v>
      </c>
      <c r="B182" s="81" t="s">
        <v>167</v>
      </c>
      <c r="C182" s="2">
        <v>152</v>
      </c>
      <c r="D182" s="96">
        <v>0.42105263157894701</v>
      </c>
      <c r="E182" s="6">
        <v>-0.10558359368741499</v>
      </c>
      <c r="F182" s="2">
        <v>149</v>
      </c>
      <c r="G182" s="96">
        <v>0.40939597315436199</v>
      </c>
      <c r="H182" s="6">
        <v>-0.15301225004681301</v>
      </c>
      <c r="I182" s="6" t="s">
        <v>180</v>
      </c>
      <c r="J182" s="6">
        <v>4.7428656359398025E-2</v>
      </c>
      <c r="K182" s="98">
        <v>-0.29060402684563796</v>
      </c>
      <c r="L182" s="98">
        <v>-0.27894736842105294</v>
      </c>
    </row>
    <row r="183" spans="1:153">
      <c r="A183" s="81" t="s">
        <v>28</v>
      </c>
      <c r="B183" s="81" t="s">
        <v>168</v>
      </c>
      <c r="C183" s="2">
        <v>12</v>
      </c>
      <c r="D183" s="96">
        <v>0.75</v>
      </c>
      <c r="E183" s="6">
        <v>0.223363774733638</v>
      </c>
      <c r="F183" s="2">
        <v>10</v>
      </c>
      <c r="G183" s="96">
        <v>0.7</v>
      </c>
      <c r="H183" s="6">
        <v>0.13759177679882495</v>
      </c>
      <c r="I183" s="6" t="s">
        <v>179</v>
      </c>
      <c r="J183" s="6">
        <v>8.5771997934813049E-2</v>
      </c>
      <c r="K183" s="98">
        <v>0</v>
      </c>
      <c r="L183" s="98">
        <v>5.0000000000000044E-2</v>
      </c>
    </row>
    <row r="184" spans="1:153">
      <c r="A184" s="81" t="s">
        <v>28</v>
      </c>
      <c r="B184" s="81" t="s">
        <v>169</v>
      </c>
      <c r="C184" s="2">
        <v>35</v>
      </c>
      <c r="D184" s="96">
        <v>0.34285714285714303</v>
      </c>
      <c r="E184" s="6">
        <v>-0.18377908240921897</v>
      </c>
      <c r="F184" s="2">
        <v>27</v>
      </c>
      <c r="G184" s="96">
        <v>0.33333333333333298</v>
      </c>
      <c r="H184" s="6">
        <v>-0.22907488986784202</v>
      </c>
      <c r="I184" s="6" t="s">
        <v>180</v>
      </c>
      <c r="J184" s="6">
        <v>4.529580745862305E-2</v>
      </c>
      <c r="K184" s="98">
        <v>-0.36666666666666697</v>
      </c>
      <c r="L184" s="98">
        <v>-0.35714285714285693</v>
      </c>
    </row>
    <row r="185" spans="1:153">
      <c r="A185" s="81" t="s">
        <v>28</v>
      </c>
      <c r="B185" s="81" t="s">
        <v>170</v>
      </c>
      <c r="C185" s="2" t="s">
        <v>17</v>
      </c>
      <c r="D185" s="96" t="s">
        <v>17</v>
      </c>
      <c r="E185" s="6" t="s">
        <v>17</v>
      </c>
      <c r="F185" s="2" t="s">
        <v>17</v>
      </c>
      <c r="G185" s="96" t="s">
        <v>17</v>
      </c>
      <c r="H185" s="6" t="s">
        <v>17</v>
      </c>
      <c r="I185" s="6"/>
      <c r="J185" s="6"/>
      <c r="K185" s="98"/>
      <c r="L185" s="98"/>
    </row>
    <row r="186" spans="1:153">
      <c r="A186" s="81" t="s">
        <v>28</v>
      </c>
      <c r="B186" s="81" t="s">
        <v>171</v>
      </c>
      <c r="C186" s="2">
        <v>282</v>
      </c>
      <c r="D186" s="96">
        <v>0.599290780141844</v>
      </c>
      <c r="E186" s="97"/>
      <c r="F186" s="2">
        <v>272</v>
      </c>
      <c r="G186" s="96">
        <v>0.70588235294117696</v>
      </c>
      <c r="H186" s="97"/>
      <c r="I186" s="97"/>
      <c r="J186" s="97"/>
      <c r="K186" s="98">
        <v>5.8823529411770048E-3</v>
      </c>
      <c r="L186" s="98">
        <v>-0.10070921985815595</v>
      </c>
    </row>
    <row r="187" spans="1:153">
      <c r="A187" s="81" t="s">
        <v>28</v>
      </c>
      <c r="B187" s="81" t="s">
        <v>172</v>
      </c>
      <c r="C187" s="2">
        <v>994</v>
      </c>
      <c r="D187" s="96">
        <v>0.353118712273642</v>
      </c>
      <c r="E187" s="6">
        <v>-0.246172067868202</v>
      </c>
      <c r="F187" s="2">
        <v>991</v>
      </c>
      <c r="G187" s="96">
        <v>0.37638748738647798</v>
      </c>
      <c r="H187" s="6">
        <v>-0.32949486555469898</v>
      </c>
      <c r="I187" s="6" t="s">
        <v>180</v>
      </c>
      <c r="J187" s="6">
        <v>8.3322797686496974E-2</v>
      </c>
      <c r="K187" s="98">
        <v>-0.32361251261352197</v>
      </c>
      <c r="L187" s="98">
        <v>-0.34688128772635796</v>
      </c>
    </row>
    <row r="188" spans="1:153">
      <c r="A188" s="81" t="s">
        <v>28</v>
      </c>
      <c r="B188" s="81" t="s">
        <v>173</v>
      </c>
      <c r="C188" s="2">
        <v>1141</v>
      </c>
      <c r="D188" s="96">
        <v>0.43908851884312</v>
      </c>
      <c r="E188" s="97"/>
      <c r="F188" s="2">
        <v>1167</v>
      </c>
      <c r="G188" s="96">
        <v>0.47215081405312798</v>
      </c>
      <c r="H188" s="97"/>
      <c r="I188" s="97"/>
      <c r="J188" s="97"/>
      <c r="K188" s="98">
        <v>-0.22784918594687198</v>
      </c>
      <c r="L188" s="98">
        <v>-0.26091148115687995</v>
      </c>
    </row>
    <row r="189" spans="1:153">
      <c r="A189" s="81" t="s">
        <v>28</v>
      </c>
      <c r="B189" s="81" t="s">
        <v>174</v>
      </c>
      <c r="C189" s="2">
        <v>135</v>
      </c>
      <c r="D189" s="96">
        <v>0.140740740740741</v>
      </c>
      <c r="E189" s="6">
        <v>-0.298347778102379</v>
      </c>
      <c r="F189" s="2">
        <v>96</v>
      </c>
      <c r="G189" s="96">
        <v>0.14583333333333301</v>
      </c>
      <c r="H189" s="6">
        <v>-0.32631748071979494</v>
      </c>
      <c r="I189" s="6" t="s">
        <v>180</v>
      </c>
      <c r="J189" s="6">
        <v>2.7969702617415937E-2</v>
      </c>
      <c r="K189" s="98">
        <v>-0.55416666666666692</v>
      </c>
      <c r="L189" s="98">
        <v>-0.5592592592592589</v>
      </c>
    </row>
    <row r="190" spans="1:153">
      <c r="A190" s="81" t="s">
        <v>28</v>
      </c>
      <c r="B190" s="81" t="s">
        <v>175</v>
      </c>
      <c r="C190" s="2">
        <v>1222</v>
      </c>
      <c r="D190" s="96">
        <v>0.41243862520458302</v>
      </c>
      <c r="E190" s="97"/>
      <c r="F190" s="2">
        <v>1205</v>
      </c>
      <c r="G190" s="96">
        <v>0.45809128630705398</v>
      </c>
      <c r="H190" s="97"/>
      <c r="I190" s="97"/>
      <c r="J190" s="97"/>
      <c r="K190" s="98">
        <v>-0.24190871369294598</v>
      </c>
      <c r="L190" s="98">
        <v>-0.28756137479541694</v>
      </c>
    </row>
    <row r="191" spans="1:153">
      <c r="A191" s="81" t="s">
        <v>28</v>
      </c>
      <c r="B191" s="81" t="s">
        <v>176</v>
      </c>
      <c r="C191" s="2">
        <v>54</v>
      </c>
      <c r="D191" s="96">
        <v>0.296296296296296</v>
      </c>
      <c r="E191" s="6">
        <v>-0.11614232890828702</v>
      </c>
      <c r="F191" s="2">
        <v>58</v>
      </c>
      <c r="G191" s="96">
        <v>0.22413793103448301</v>
      </c>
      <c r="H191" s="6">
        <v>-0.23395335527257097</v>
      </c>
      <c r="I191" s="6" t="s">
        <v>180</v>
      </c>
      <c r="J191" s="6">
        <v>0.11781102636428395</v>
      </c>
      <c r="K191" s="98">
        <v>-0.47586206896551697</v>
      </c>
      <c r="L191" s="98">
        <v>-0.40370370370370395</v>
      </c>
    </row>
    <row r="192" spans="1:153">
      <c r="A192" s="81" t="s">
        <v>28</v>
      </c>
      <c r="B192" s="81" t="s">
        <v>177</v>
      </c>
      <c r="C192" s="2">
        <v>685</v>
      </c>
      <c r="D192" s="96">
        <v>0.36350364963503701</v>
      </c>
      <c r="E192" s="97"/>
      <c r="F192" s="2">
        <v>685</v>
      </c>
      <c r="G192" s="96">
        <v>0.42335766423357701</v>
      </c>
      <c r="H192" s="97"/>
      <c r="I192" s="97"/>
      <c r="J192" s="97"/>
      <c r="K192" s="98">
        <v>-0.27664233576642294</v>
      </c>
      <c r="L192" s="98">
        <v>-0.33649635036496295</v>
      </c>
    </row>
    <row r="193" spans="1:153">
      <c r="A193" s="81" t="s">
        <v>28</v>
      </c>
      <c r="B193" s="81" t="s">
        <v>178</v>
      </c>
      <c r="C193" s="2">
        <v>591</v>
      </c>
      <c r="D193" s="96">
        <v>0.45854483925549899</v>
      </c>
      <c r="E193" s="6">
        <v>9.5041189620461985E-2</v>
      </c>
      <c r="F193" s="2">
        <v>578</v>
      </c>
      <c r="G193" s="96">
        <v>0.47577854671280301</v>
      </c>
      <c r="H193" s="6">
        <v>5.2420882479225994E-2</v>
      </c>
      <c r="I193" s="6" t="s">
        <v>179</v>
      </c>
      <c r="J193" s="6">
        <v>4.2620307141235991E-2</v>
      </c>
      <c r="K193" s="98">
        <v>-0.22422145328719695</v>
      </c>
      <c r="L193" s="98">
        <v>-0.24145516074450096</v>
      </c>
    </row>
    <row r="194" spans="1:153" s="99" customFormat="1">
      <c r="A194" s="93"/>
      <c r="B194" s="93"/>
      <c r="C194" s="94"/>
      <c r="D194" s="94"/>
      <c r="E194" s="94"/>
      <c r="F194" s="94"/>
      <c r="G194" s="95"/>
      <c r="H194" s="94"/>
      <c r="I194" s="94"/>
      <c r="J194" s="94"/>
      <c r="K194" s="95"/>
      <c r="L194" s="94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</row>
    <row r="195" spans="1:153">
      <c r="A195" s="81" t="s">
        <v>29</v>
      </c>
      <c r="B195" s="81" t="s">
        <v>163</v>
      </c>
      <c r="C195" s="2">
        <v>1862</v>
      </c>
      <c r="D195" s="96">
        <v>0.34264232008592899</v>
      </c>
      <c r="E195" s="97"/>
      <c r="F195" s="2">
        <v>1825</v>
      </c>
      <c r="G195" s="96">
        <v>0.26410958904109599</v>
      </c>
      <c r="H195" s="97"/>
      <c r="I195" s="97"/>
      <c r="J195" s="97"/>
      <c r="K195" s="98">
        <v>-0.43589041095890396</v>
      </c>
      <c r="L195" s="98">
        <v>-0.35735767991407097</v>
      </c>
    </row>
    <row r="196" spans="1:153">
      <c r="A196" s="81" t="s">
        <v>29</v>
      </c>
      <c r="B196" s="81" t="s">
        <v>165</v>
      </c>
      <c r="C196" s="2" t="s">
        <v>17</v>
      </c>
      <c r="D196" s="96" t="s">
        <v>17</v>
      </c>
      <c r="E196" s="97"/>
      <c r="F196" s="2" t="s">
        <v>17</v>
      </c>
      <c r="G196" s="96" t="s">
        <v>17</v>
      </c>
      <c r="H196" s="97"/>
      <c r="I196" s="97"/>
      <c r="J196" s="97"/>
      <c r="K196" s="98"/>
      <c r="L196" s="98"/>
    </row>
    <row r="197" spans="1:153">
      <c r="A197" s="81" t="s">
        <v>29</v>
      </c>
      <c r="B197" s="81" t="s">
        <v>166</v>
      </c>
      <c r="C197" s="2">
        <v>1607</v>
      </c>
      <c r="D197" s="96">
        <v>0.33478531425015601</v>
      </c>
      <c r="E197" s="6">
        <v>1.4519809168230258E-3</v>
      </c>
      <c r="F197" s="2">
        <v>1614</v>
      </c>
      <c r="G197" s="96">
        <v>0.25092936802973997</v>
      </c>
      <c r="H197" s="6">
        <v>-0.17764206054168902</v>
      </c>
      <c r="I197" s="6" t="s">
        <v>180</v>
      </c>
      <c r="J197" s="6">
        <v>0.17909404145851204</v>
      </c>
      <c r="K197" s="98">
        <v>-0.44907063197025998</v>
      </c>
      <c r="L197" s="98">
        <v>-0.36521468574984395</v>
      </c>
    </row>
    <row r="198" spans="1:153">
      <c r="A198" s="81" t="s">
        <v>29</v>
      </c>
      <c r="B198" s="81" t="s">
        <v>167</v>
      </c>
      <c r="C198" s="2">
        <v>236</v>
      </c>
      <c r="D198" s="96">
        <v>0.394067796610169</v>
      </c>
      <c r="E198" s="6">
        <v>6.0734463276836015E-2</v>
      </c>
      <c r="F198" s="2">
        <v>193</v>
      </c>
      <c r="G198" s="96">
        <v>0.34715025906735802</v>
      </c>
      <c r="H198" s="6">
        <v>-8.1421169504070967E-2</v>
      </c>
      <c r="I198" s="6" t="s">
        <v>180</v>
      </c>
      <c r="J198" s="6">
        <v>0.14215563278090698</v>
      </c>
      <c r="K198" s="98">
        <v>-0.35284974093264193</v>
      </c>
      <c r="L198" s="98">
        <v>-0.30593220338983096</v>
      </c>
    </row>
    <row r="199" spans="1:153">
      <c r="A199" s="81" t="s">
        <v>29</v>
      </c>
      <c r="B199" s="81" t="s">
        <v>168</v>
      </c>
      <c r="C199" s="2" t="s">
        <v>17</v>
      </c>
      <c r="D199" s="96" t="s">
        <v>17</v>
      </c>
      <c r="E199" s="6" t="s">
        <v>17</v>
      </c>
      <c r="F199" s="2" t="s">
        <v>17</v>
      </c>
      <c r="G199" s="96" t="s">
        <v>17</v>
      </c>
      <c r="H199" s="6" t="s">
        <v>17</v>
      </c>
      <c r="I199" s="6"/>
      <c r="J199" s="6"/>
      <c r="K199" s="98"/>
      <c r="L199" s="98"/>
    </row>
    <row r="200" spans="1:153">
      <c r="A200" s="81" t="s">
        <v>29</v>
      </c>
      <c r="B200" s="81" t="s">
        <v>169</v>
      </c>
      <c r="C200" s="2" t="s">
        <v>17</v>
      </c>
      <c r="D200" s="96" t="s">
        <v>17</v>
      </c>
      <c r="E200" s="6" t="s">
        <v>17</v>
      </c>
      <c r="F200" s="2" t="s">
        <v>17</v>
      </c>
      <c r="G200" s="96" t="s">
        <v>17</v>
      </c>
      <c r="H200" s="6" t="s">
        <v>17</v>
      </c>
      <c r="I200" s="6"/>
      <c r="J200" s="6"/>
      <c r="K200" s="98"/>
      <c r="L200" s="98"/>
    </row>
    <row r="201" spans="1:153">
      <c r="A201" s="81" t="s">
        <v>29</v>
      </c>
      <c r="B201" s="81" t="s">
        <v>170</v>
      </c>
      <c r="C201" s="2" t="s">
        <v>17</v>
      </c>
      <c r="D201" s="96" t="s">
        <v>17</v>
      </c>
      <c r="E201" s="6" t="s">
        <v>17</v>
      </c>
      <c r="F201" s="2" t="s">
        <v>17</v>
      </c>
      <c r="G201" s="96" t="s">
        <v>17</v>
      </c>
      <c r="H201" s="6" t="s">
        <v>17</v>
      </c>
      <c r="I201" s="6"/>
      <c r="J201" s="6"/>
      <c r="K201" s="98"/>
      <c r="L201" s="98"/>
    </row>
    <row r="202" spans="1:153">
      <c r="A202" s="81" t="s">
        <v>29</v>
      </c>
      <c r="B202" s="81" t="s">
        <v>171</v>
      </c>
      <c r="C202" s="2" t="s">
        <v>17</v>
      </c>
      <c r="D202" s="96" t="s">
        <v>17</v>
      </c>
      <c r="E202" s="97"/>
      <c r="F202" s="2" t="s">
        <v>17</v>
      </c>
      <c r="G202" s="96" t="s">
        <v>17</v>
      </c>
      <c r="H202" s="97"/>
      <c r="I202" s="97"/>
      <c r="J202" s="97"/>
      <c r="K202" s="98"/>
      <c r="L202" s="98"/>
    </row>
    <row r="203" spans="1:153">
      <c r="A203" s="81" t="s">
        <v>29</v>
      </c>
      <c r="B203" s="81" t="s">
        <v>172</v>
      </c>
      <c r="C203" s="2">
        <v>1861</v>
      </c>
      <c r="D203" s="96">
        <v>0.34282643739924801</v>
      </c>
      <c r="E203" s="96" t="s">
        <v>17</v>
      </c>
      <c r="F203" s="2">
        <v>1824</v>
      </c>
      <c r="G203" s="96">
        <v>0.26425438596491202</v>
      </c>
      <c r="H203" s="96" t="s">
        <v>17</v>
      </c>
      <c r="I203" s="96"/>
      <c r="J203" s="96"/>
      <c r="K203" s="98">
        <v>-0.43574561403508794</v>
      </c>
      <c r="L203" s="98">
        <v>-0.35717356260075195</v>
      </c>
    </row>
    <row r="204" spans="1:153">
      <c r="A204" s="81" t="s">
        <v>29</v>
      </c>
      <c r="B204" s="81" t="s">
        <v>173</v>
      </c>
      <c r="C204" s="2">
        <v>1681</v>
      </c>
      <c r="D204" s="96">
        <v>0.37180249851279001</v>
      </c>
      <c r="E204" s="97"/>
      <c r="F204" s="2">
        <v>1665</v>
      </c>
      <c r="G204" s="96">
        <v>0.28288288288288299</v>
      </c>
      <c r="H204" s="97"/>
      <c r="I204" s="97"/>
      <c r="J204" s="97"/>
      <c r="K204" s="98">
        <v>-0.41711711711711696</v>
      </c>
      <c r="L204" s="98">
        <v>-0.32819750148720994</v>
      </c>
    </row>
    <row r="205" spans="1:153">
      <c r="A205" s="81" t="s">
        <v>29</v>
      </c>
      <c r="B205" s="81" t="s">
        <v>174</v>
      </c>
      <c r="C205" s="2">
        <v>181</v>
      </c>
      <c r="D205" s="96">
        <v>7.18232044198895E-2</v>
      </c>
      <c r="E205" s="6">
        <v>-0.29997929409290053</v>
      </c>
      <c r="F205" s="2">
        <v>160</v>
      </c>
      <c r="G205" s="96">
        <v>6.8750000000000006E-2</v>
      </c>
      <c r="H205" s="6">
        <v>-0.21413288288288299</v>
      </c>
      <c r="I205" s="6" t="s">
        <v>179</v>
      </c>
      <c r="J205" s="6">
        <v>8.5846411210017542E-2</v>
      </c>
      <c r="K205" s="98">
        <v>-0.63124999999999998</v>
      </c>
      <c r="L205" s="98">
        <v>-0.62817679558011041</v>
      </c>
    </row>
    <row r="206" spans="1:153">
      <c r="A206" s="81" t="s">
        <v>29</v>
      </c>
      <c r="B206" s="81" t="s">
        <v>175</v>
      </c>
      <c r="C206" s="2">
        <v>1692</v>
      </c>
      <c r="D206" s="96">
        <v>0.35165484633569699</v>
      </c>
      <c r="E206" s="97"/>
      <c r="F206" s="2">
        <v>1679</v>
      </c>
      <c r="G206" s="96">
        <v>0.26563430613460398</v>
      </c>
      <c r="H206" s="97"/>
      <c r="I206" s="97"/>
      <c r="J206" s="97"/>
      <c r="K206" s="98">
        <v>-0.43436569386539597</v>
      </c>
      <c r="L206" s="98">
        <v>-0.34834515366430296</v>
      </c>
    </row>
    <row r="207" spans="1:153">
      <c r="A207" s="81" t="s">
        <v>29</v>
      </c>
      <c r="B207" s="81" t="s">
        <v>176</v>
      </c>
      <c r="C207" s="2">
        <v>170</v>
      </c>
      <c r="D207" s="96">
        <v>0.252941176470588</v>
      </c>
      <c r="E207" s="6">
        <v>-9.8713669865108988E-2</v>
      </c>
      <c r="F207" s="2">
        <v>146</v>
      </c>
      <c r="G207" s="96">
        <v>0.24657534246575299</v>
      </c>
      <c r="H207" s="6">
        <v>-1.9058963668850987E-2</v>
      </c>
      <c r="I207" s="6" t="s">
        <v>179</v>
      </c>
      <c r="J207" s="6">
        <v>7.9654706196258002E-2</v>
      </c>
      <c r="K207" s="98">
        <v>-0.45342465753424699</v>
      </c>
      <c r="L207" s="98">
        <v>-0.44705882352941195</v>
      </c>
    </row>
    <row r="208" spans="1:153">
      <c r="A208" s="81" t="s">
        <v>29</v>
      </c>
      <c r="B208" s="81" t="s">
        <v>177</v>
      </c>
      <c r="C208" s="2">
        <v>962</v>
      </c>
      <c r="D208" s="96">
        <v>0.32640332640332598</v>
      </c>
      <c r="E208" s="97"/>
      <c r="F208" s="2">
        <v>944</v>
      </c>
      <c r="G208" s="96">
        <v>0.25105932203389802</v>
      </c>
      <c r="H208" s="97"/>
      <c r="I208" s="97"/>
      <c r="J208" s="97"/>
      <c r="K208" s="98">
        <v>-0.44894067796610193</v>
      </c>
      <c r="L208" s="98">
        <v>-0.37359667359667398</v>
      </c>
    </row>
    <row r="209" spans="1:153">
      <c r="A209" s="81" t="s">
        <v>29</v>
      </c>
      <c r="B209" s="81" t="s">
        <v>178</v>
      </c>
      <c r="C209" s="2">
        <v>900</v>
      </c>
      <c r="D209" s="96">
        <v>0.36</v>
      </c>
      <c r="E209" s="6">
        <v>3.3596673596674009E-2</v>
      </c>
      <c r="F209" s="2">
        <v>881</v>
      </c>
      <c r="G209" s="96">
        <v>0.27809307604994299</v>
      </c>
      <c r="H209" s="6">
        <v>2.7033754016044964E-2</v>
      </c>
      <c r="I209" s="6" t="s">
        <v>179</v>
      </c>
      <c r="J209" s="6">
        <v>6.5629195806290452E-3</v>
      </c>
      <c r="K209" s="98">
        <v>-0.42190692395005697</v>
      </c>
      <c r="L209" s="98">
        <v>-0.33999999999999997</v>
      </c>
    </row>
    <row r="210" spans="1:153" s="99" customFormat="1">
      <c r="A210" s="93"/>
      <c r="B210" s="93"/>
      <c r="C210" s="94"/>
      <c r="D210" s="94"/>
      <c r="E210" s="94"/>
      <c r="F210" s="94"/>
      <c r="G210" s="95"/>
      <c r="H210" s="94"/>
      <c r="I210" s="94"/>
      <c r="J210" s="94"/>
      <c r="K210" s="95"/>
      <c r="L210" s="94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</row>
    <row r="211" spans="1:153">
      <c r="A211" s="81" t="s">
        <v>30</v>
      </c>
      <c r="B211" s="81" t="s">
        <v>163</v>
      </c>
      <c r="C211" s="2">
        <v>490</v>
      </c>
      <c r="D211" s="96">
        <v>0.24897959183673499</v>
      </c>
      <c r="E211" s="97"/>
      <c r="F211" s="2">
        <v>516</v>
      </c>
      <c r="G211" s="96">
        <v>0.23062015503875999</v>
      </c>
      <c r="H211" s="97"/>
      <c r="I211" s="97"/>
      <c r="J211" s="97"/>
      <c r="K211" s="98">
        <v>-0.46937984496123997</v>
      </c>
      <c r="L211" s="98">
        <v>-0.45102040816326494</v>
      </c>
    </row>
    <row r="212" spans="1:153">
      <c r="A212" s="81" t="s">
        <v>30</v>
      </c>
      <c r="B212" s="81" t="s">
        <v>165</v>
      </c>
      <c r="C212" s="2">
        <v>189</v>
      </c>
      <c r="D212" s="96">
        <v>0.25396825396825401</v>
      </c>
      <c r="E212" s="97"/>
      <c r="F212" s="2">
        <v>193</v>
      </c>
      <c r="G212" s="96">
        <v>0.26424870466321199</v>
      </c>
      <c r="H212" s="97"/>
      <c r="I212" s="97"/>
      <c r="J212" s="97"/>
      <c r="K212" s="98">
        <v>-0.43575129533678797</v>
      </c>
      <c r="L212" s="98">
        <v>-0.44603174603174595</v>
      </c>
    </row>
    <row r="213" spans="1:153">
      <c r="A213" s="81" t="s">
        <v>30</v>
      </c>
      <c r="B213" s="81" t="s">
        <v>166</v>
      </c>
      <c r="C213" s="2">
        <v>263</v>
      </c>
      <c r="D213" s="96">
        <v>0.24714828897338401</v>
      </c>
      <c r="E213" s="6">
        <v>-6.8199649948700036E-3</v>
      </c>
      <c r="F213" s="2">
        <v>288</v>
      </c>
      <c r="G213" s="96">
        <v>0.20486111111111099</v>
      </c>
      <c r="H213" s="6">
        <v>-5.9387593552100992E-2</v>
      </c>
      <c r="I213" s="6" t="s">
        <v>180</v>
      </c>
      <c r="J213" s="6">
        <v>5.2567628557230989E-2</v>
      </c>
      <c r="K213" s="98">
        <v>-0.49513888888888896</v>
      </c>
      <c r="L213" s="98">
        <v>-0.45285171102661592</v>
      </c>
    </row>
    <row r="214" spans="1:153">
      <c r="A214" s="81" t="s">
        <v>30</v>
      </c>
      <c r="B214" s="81" t="s">
        <v>167</v>
      </c>
      <c r="C214" s="2">
        <v>21</v>
      </c>
      <c r="D214" s="96">
        <v>0.33333333333333298</v>
      </c>
      <c r="E214" s="6">
        <v>7.9365079365078972E-2</v>
      </c>
      <c r="F214" s="2">
        <v>20</v>
      </c>
      <c r="G214" s="96">
        <v>0.3</v>
      </c>
      <c r="H214" s="6">
        <v>3.5751295336788003E-2</v>
      </c>
      <c r="I214" s="6" t="s">
        <v>179</v>
      </c>
      <c r="J214" s="6">
        <v>4.3613784028290969E-2</v>
      </c>
      <c r="K214" s="98">
        <v>-0.39999999999999997</v>
      </c>
      <c r="L214" s="98">
        <v>-0.36666666666666697</v>
      </c>
    </row>
    <row r="215" spans="1:153">
      <c r="A215" s="81" t="s">
        <v>30</v>
      </c>
      <c r="B215" s="81" t="s">
        <v>168</v>
      </c>
      <c r="C215" s="2" t="s">
        <v>17</v>
      </c>
      <c r="D215" s="96" t="s">
        <v>17</v>
      </c>
      <c r="E215" s="6" t="s">
        <v>17</v>
      </c>
      <c r="F215" s="2" t="s">
        <v>17</v>
      </c>
      <c r="G215" s="96" t="s">
        <v>17</v>
      </c>
      <c r="H215" s="6" t="s">
        <v>17</v>
      </c>
      <c r="I215" s="6"/>
      <c r="J215" s="6"/>
      <c r="K215" s="98"/>
      <c r="L215" s="98"/>
    </row>
    <row r="216" spans="1:153">
      <c r="A216" s="81" t="s">
        <v>30</v>
      </c>
      <c r="B216" s="81" t="s">
        <v>169</v>
      </c>
      <c r="C216" s="2">
        <v>15</v>
      </c>
      <c r="D216" s="96">
        <v>0.133333333333333</v>
      </c>
      <c r="E216" s="6">
        <v>-0.12063492063492101</v>
      </c>
      <c r="F216" s="2" t="s">
        <v>17</v>
      </c>
      <c r="G216" s="96" t="s">
        <v>17</v>
      </c>
      <c r="H216" s="6" t="s">
        <v>17</v>
      </c>
      <c r="I216" s="6"/>
      <c r="J216" s="6"/>
      <c r="K216" s="98"/>
      <c r="L216" s="98">
        <v>-0.56666666666666698</v>
      </c>
    </row>
    <row r="217" spans="1:153">
      <c r="A217" s="81" t="s">
        <v>30</v>
      </c>
      <c r="B217" s="81" t="s">
        <v>170</v>
      </c>
      <c r="D217" s="96"/>
      <c r="E217" s="6"/>
      <c r="G217" s="96"/>
      <c r="H217" s="6"/>
      <c r="I217" s="6"/>
      <c r="J217" s="6"/>
      <c r="K217" s="98"/>
      <c r="L217" s="98"/>
    </row>
    <row r="218" spans="1:153">
      <c r="A218" s="81" t="s">
        <v>30</v>
      </c>
      <c r="B218" s="81" t="s">
        <v>171</v>
      </c>
      <c r="C218" s="2">
        <v>43</v>
      </c>
      <c r="D218" s="96">
        <v>0.32558139534883701</v>
      </c>
      <c r="E218" s="97"/>
      <c r="F218" s="2">
        <v>54</v>
      </c>
      <c r="G218" s="96">
        <v>0.296296296296296</v>
      </c>
      <c r="H218" s="97"/>
      <c r="I218" s="97"/>
      <c r="J218" s="97"/>
      <c r="K218" s="98">
        <v>-0.40370370370370395</v>
      </c>
      <c r="L218" s="98">
        <v>-0.37441860465116295</v>
      </c>
    </row>
    <row r="219" spans="1:153">
      <c r="A219" s="81" t="s">
        <v>30</v>
      </c>
      <c r="B219" s="81" t="s">
        <v>172</v>
      </c>
      <c r="C219" s="2">
        <v>447</v>
      </c>
      <c r="D219" s="96">
        <v>0.24161073825503401</v>
      </c>
      <c r="E219" s="6">
        <v>-8.3970657093802997E-2</v>
      </c>
      <c r="F219" s="2">
        <v>462</v>
      </c>
      <c r="G219" s="96">
        <v>0.222943722943723</v>
      </c>
      <c r="H219" s="6">
        <v>-7.3352573352573003E-2</v>
      </c>
      <c r="I219" s="6" t="s">
        <v>179</v>
      </c>
      <c r="J219" s="6">
        <v>1.0618083741229994E-2</v>
      </c>
      <c r="K219" s="98">
        <v>-0.47705627705627696</v>
      </c>
      <c r="L219" s="98">
        <v>-0.45838926174496597</v>
      </c>
    </row>
    <row r="220" spans="1:153">
      <c r="A220" s="81" t="s">
        <v>30</v>
      </c>
      <c r="B220" s="81" t="s">
        <v>173</v>
      </c>
      <c r="C220" s="2">
        <v>427</v>
      </c>
      <c r="D220" s="96">
        <v>0.26229508196721302</v>
      </c>
      <c r="E220" s="97"/>
      <c r="F220" s="2">
        <v>461</v>
      </c>
      <c r="G220" s="96">
        <v>0.25379609544468501</v>
      </c>
      <c r="H220" s="97"/>
      <c r="I220" s="97"/>
      <c r="J220" s="97"/>
      <c r="K220" s="98">
        <v>-0.44620390455531495</v>
      </c>
      <c r="L220" s="98">
        <v>-0.43770491803278694</v>
      </c>
    </row>
    <row r="221" spans="1:153">
      <c r="A221" s="81" t="s">
        <v>30</v>
      </c>
      <c r="B221" s="81" t="s">
        <v>174</v>
      </c>
      <c r="C221" s="2">
        <v>63</v>
      </c>
      <c r="D221" s="96">
        <v>0.158730158730159</v>
      </c>
      <c r="E221" s="6">
        <v>-0.10356492323705402</v>
      </c>
      <c r="F221" s="2">
        <v>55</v>
      </c>
      <c r="G221" s="96">
        <v>3.6363636363636397E-2</v>
      </c>
      <c r="H221" s="6">
        <v>-0.21743245908104861</v>
      </c>
      <c r="I221" s="6" t="s">
        <v>180</v>
      </c>
      <c r="J221" s="6">
        <v>0.11386753584399459</v>
      </c>
      <c r="K221" s="98">
        <v>-0.66363636363636358</v>
      </c>
      <c r="L221" s="98">
        <v>-0.5412698412698409</v>
      </c>
    </row>
    <row r="222" spans="1:153">
      <c r="A222" s="81" t="s">
        <v>30</v>
      </c>
      <c r="B222" s="81" t="s">
        <v>175</v>
      </c>
      <c r="C222" s="2">
        <v>483</v>
      </c>
      <c r="D222" s="96">
        <v>0.252587991718426</v>
      </c>
      <c r="E222" s="97"/>
      <c r="F222" s="2">
        <v>507</v>
      </c>
      <c r="G222" s="96">
        <v>0.23471400394477299</v>
      </c>
      <c r="H222" s="97"/>
      <c r="I222" s="97"/>
      <c r="J222" s="97"/>
      <c r="K222" s="98">
        <v>-0.46528599605522697</v>
      </c>
      <c r="L222" s="98">
        <v>-0.44741200828157396</v>
      </c>
    </row>
    <row r="223" spans="1:153">
      <c r="A223" s="81" t="s">
        <v>30</v>
      </c>
      <c r="B223" s="81" t="s">
        <v>176</v>
      </c>
      <c r="C223" s="2" t="s">
        <v>17</v>
      </c>
      <c r="D223" s="96" t="s">
        <v>17</v>
      </c>
      <c r="E223" s="6" t="s">
        <v>17</v>
      </c>
      <c r="F223" s="2" t="s">
        <v>17</v>
      </c>
      <c r="G223" s="96" t="s">
        <v>17</v>
      </c>
      <c r="H223" s="6" t="s">
        <v>17</v>
      </c>
      <c r="I223" s="6"/>
      <c r="J223" s="6"/>
      <c r="K223" s="98"/>
      <c r="L223" s="98"/>
    </row>
    <row r="224" spans="1:153">
      <c r="A224" s="81" t="s">
        <v>30</v>
      </c>
      <c r="B224" s="81" t="s">
        <v>177</v>
      </c>
      <c r="C224" s="2">
        <v>263</v>
      </c>
      <c r="D224" s="96">
        <v>0.24714828897338401</v>
      </c>
      <c r="E224" s="97"/>
      <c r="F224" s="2">
        <v>265</v>
      </c>
      <c r="G224" s="96">
        <v>0.22641509433962301</v>
      </c>
      <c r="H224" s="97"/>
      <c r="I224" s="97"/>
      <c r="J224" s="97"/>
      <c r="K224" s="98">
        <v>-0.47358490566037692</v>
      </c>
      <c r="L224" s="98">
        <v>-0.45285171102661592</v>
      </c>
    </row>
    <row r="225" spans="1:153">
      <c r="A225" s="81" t="s">
        <v>30</v>
      </c>
      <c r="B225" s="81" t="s">
        <v>178</v>
      </c>
      <c r="C225" s="2">
        <v>227</v>
      </c>
      <c r="D225" s="96">
        <v>0.25110132158590298</v>
      </c>
      <c r="E225" s="6">
        <v>3.9530326125189752E-3</v>
      </c>
      <c r="F225" s="2">
        <v>251</v>
      </c>
      <c r="G225" s="96">
        <v>0.23505976095617501</v>
      </c>
      <c r="H225" s="6">
        <v>8.6446666165519992E-3</v>
      </c>
      <c r="I225" s="6" t="s">
        <v>180</v>
      </c>
      <c r="J225" s="6">
        <v>4.691634004033024E-3</v>
      </c>
      <c r="K225" s="98">
        <v>-0.46494023904382498</v>
      </c>
      <c r="L225" s="98">
        <v>-0.44889867841409697</v>
      </c>
    </row>
    <row r="226" spans="1:153" s="99" customFormat="1">
      <c r="A226" s="93"/>
      <c r="B226" s="93"/>
      <c r="C226" s="94"/>
      <c r="D226" s="94"/>
      <c r="E226" s="94"/>
      <c r="F226" s="94"/>
      <c r="G226" s="95"/>
      <c r="H226" s="94"/>
      <c r="I226" s="94"/>
      <c r="J226" s="94"/>
      <c r="K226" s="95"/>
      <c r="L226" s="94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</row>
    <row r="227" spans="1:153">
      <c r="A227" s="81" t="s">
        <v>31</v>
      </c>
      <c r="B227" s="81" t="s">
        <v>163</v>
      </c>
      <c r="C227" s="2">
        <v>244</v>
      </c>
      <c r="D227" s="96">
        <v>0.43852459016393402</v>
      </c>
      <c r="E227" s="97"/>
      <c r="F227" s="2">
        <v>259</v>
      </c>
      <c r="G227" s="96">
        <v>0.37065637065637103</v>
      </c>
      <c r="H227" s="97"/>
      <c r="I227" s="97"/>
      <c r="J227" s="97"/>
      <c r="K227" s="98">
        <v>-0.32934362934362893</v>
      </c>
      <c r="L227" s="98">
        <v>-0.26147540983606593</v>
      </c>
    </row>
    <row r="228" spans="1:153">
      <c r="A228" s="81" t="s">
        <v>31</v>
      </c>
      <c r="B228" s="81" t="s">
        <v>165</v>
      </c>
      <c r="C228" s="2">
        <v>133</v>
      </c>
      <c r="D228" s="96">
        <v>0.533834586466165</v>
      </c>
      <c r="E228" s="97"/>
      <c r="F228" s="2">
        <v>144</v>
      </c>
      <c r="G228" s="96">
        <v>0.45833333333333298</v>
      </c>
      <c r="H228" s="97"/>
      <c r="I228" s="97"/>
      <c r="J228" s="97"/>
      <c r="K228" s="98">
        <v>-0.24166666666666697</v>
      </c>
      <c r="L228" s="98">
        <v>-0.16616541353383496</v>
      </c>
    </row>
    <row r="229" spans="1:153">
      <c r="A229" s="81" t="s">
        <v>31</v>
      </c>
      <c r="B229" s="81" t="s">
        <v>166</v>
      </c>
      <c r="C229" s="2">
        <v>99</v>
      </c>
      <c r="D229" s="96">
        <v>0.31313131313131298</v>
      </c>
      <c r="E229" s="6">
        <v>-0.22070327333485201</v>
      </c>
      <c r="F229" s="2">
        <v>101</v>
      </c>
      <c r="G229" s="96">
        <v>0.24752475247524799</v>
      </c>
      <c r="H229" s="6">
        <v>-0.21080858085808499</v>
      </c>
      <c r="I229" s="6" t="s">
        <v>179</v>
      </c>
      <c r="J229" s="6">
        <v>9.8946924767670252E-3</v>
      </c>
      <c r="K229" s="98">
        <v>-0.45247524752475199</v>
      </c>
      <c r="L229" s="98">
        <v>-0.38686868686868697</v>
      </c>
    </row>
    <row r="230" spans="1:153">
      <c r="A230" s="81" t="s">
        <v>31</v>
      </c>
      <c r="B230" s="81" t="s">
        <v>167</v>
      </c>
      <c r="C230" s="2" t="s">
        <v>17</v>
      </c>
      <c r="D230" s="96" t="s">
        <v>17</v>
      </c>
      <c r="E230" s="6" t="s">
        <v>17</v>
      </c>
      <c r="F230" s="2">
        <v>10</v>
      </c>
      <c r="G230" s="96">
        <v>0.4</v>
      </c>
      <c r="H230" s="6">
        <v>-5.833333333333296E-2</v>
      </c>
      <c r="I230" s="6"/>
      <c r="J230" s="6"/>
      <c r="K230" s="98">
        <v>-0.29999999999999993</v>
      </c>
      <c r="L230" s="98"/>
    </row>
    <row r="231" spans="1:153">
      <c r="A231" s="81" t="s">
        <v>31</v>
      </c>
      <c r="B231" s="81" t="s">
        <v>168</v>
      </c>
      <c r="D231" s="96"/>
      <c r="E231" s="6"/>
      <c r="G231" s="96"/>
      <c r="H231" s="6"/>
      <c r="I231" s="6"/>
      <c r="J231" s="6"/>
      <c r="K231" s="98"/>
      <c r="L231" s="98"/>
    </row>
    <row r="232" spans="1:153">
      <c r="A232" s="81" t="s">
        <v>31</v>
      </c>
      <c r="B232" s="81" t="s">
        <v>169</v>
      </c>
      <c r="C232" s="2" t="s">
        <v>17</v>
      </c>
      <c r="D232" s="96" t="s">
        <v>17</v>
      </c>
      <c r="E232" s="6" t="s">
        <v>17</v>
      </c>
      <c r="F232" s="2" t="s">
        <v>17</v>
      </c>
      <c r="G232" s="96" t="s">
        <v>17</v>
      </c>
      <c r="H232" s="6" t="s">
        <v>17</v>
      </c>
      <c r="I232" s="6"/>
      <c r="J232" s="6"/>
      <c r="K232" s="98"/>
      <c r="L232" s="98"/>
    </row>
    <row r="233" spans="1:153">
      <c r="A233" s="81" t="s">
        <v>31</v>
      </c>
      <c r="B233" s="81" t="s">
        <v>170</v>
      </c>
      <c r="D233" s="96"/>
      <c r="E233" s="6"/>
      <c r="G233" s="96"/>
      <c r="H233" s="6"/>
      <c r="I233" s="6"/>
      <c r="J233" s="6"/>
      <c r="K233" s="98"/>
      <c r="L233" s="98"/>
    </row>
    <row r="234" spans="1:153">
      <c r="A234" s="81" t="s">
        <v>31</v>
      </c>
      <c r="B234" s="81" t="s">
        <v>171</v>
      </c>
      <c r="C234" s="2" t="s">
        <v>17</v>
      </c>
      <c r="D234" s="96" t="s">
        <v>17</v>
      </c>
      <c r="E234" s="97"/>
      <c r="F234" s="2" t="s">
        <v>17</v>
      </c>
      <c r="G234" s="96" t="s">
        <v>17</v>
      </c>
      <c r="H234" s="97"/>
      <c r="I234" s="97"/>
      <c r="J234" s="97"/>
      <c r="K234" s="98"/>
      <c r="L234" s="98"/>
    </row>
    <row r="235" spans="1:153">
      <c r="A235" s="81" t="s">
        <v>31</v>
      </c>
      <c r="B235" s="81" t="s">
        <v>172</v>
      </c>
      <c r="C235" s="2">
        <v>241</v>
      </c>
      <c r="D235" s="96">
        <v>0.439834024896266</v>
      </c>
      <c r="E235" s="96" t="s">
        <v>17</v>
      </c>
      <c r="F235" s="2">
        <v>258</v>
      </c>
      <c r="G235" s="96">
        <v>0.372093023255814</v>
      </c>
      <c r="H235" s="96" t="s">
        <v>17</v>
      </c>
      <c r="I235" s="96"/>
      <c r="J235" s="96"/>
      <c r="K235" s="98">
        <v>-0.32790697674418595</v>
      </c>
      <c r="L235" s="98">
        <v>-0.26016597510373396</v>
      </c>
    </row>
    <row r="236" spans="1:153">
      <c r="A236" s="81" t="s">
        <v>31</v>
      </c>
      <c r="B236" s="81" t="s">
        <v>173</v>
      </c>
      <c r="C236" s="2">
        <v>197</v>
      </c>
      <c r="D236" s="96">
        <v>0.51776649746192904</v>
      </c>
      <c r="E236" s="97"/>
      <c r="F236" s="2">
        <v>214</v>
      </c>
      <c r="G236" s="96">
        <v>0.44392523364485997</v>
      </c>
      <c r="H236" s="97"/>
      <c r="I236" s="97"/>
      <c r="J236" s="97"/>
      <c r="K236" s="98">
        <v>-0.25607476635513998</v>
      </c>
      <c r="L236" s="98">
        <v>-0.18223350253807091</v>
      </c>
    </row>
    <row r="237" spans="1:153">
      <c r="A237" s="81" t="s">
        <v>31</v>
      </c>
      <c r="B237" s="81" t="s">
        <v>174</v>
      </c>
      <c r="C237" s="2">
        <v>47</v>
      </c>
      <c r="D237" s="96">
        <v>0.10638297872340401</v>
      </c>
      <c r="E237" s="6">
        <v>-0.41138351873852502</v>
      </c>
      <c r="F237" s="2">
        <v>45</v>
      </c>
      <c r="G237" s="96">
        <v>2.2222222222222199E-2</v>
      </c>
      <c r="H237" s="6">
        <v>-0.42170301142263777</v>
      </c>
      <c r="I237" s="6" t="s">
        <v>180</v>
      </c>
      <c r="J237" s="6">
        <v>1.0319492684112752E-2</v>
      </c>
      <c r="K237" s="98">
        <v>-0.67777777777777781</v>
      </c>
      <c r="L237" s="98">
        <v>-0.59361702127659599</v>
      </c>
    </row>
    <row r="238" spans="1:153">
      <c r="A238" s="81" t="s">
        <v>31</v>
      </c>
      <c r="B238" s="81" t="s">
        <v>175</v>
      </c>
      <c r="C238" s="2">
        <v>244</v>
      </c>
      <c r="D238" s="96">
        <v>0.43852459016393402</v>
      </c>
      <c r="E238" s="97"/>
      <c r="F238" s="2">
        <v>256</v>
      </c>
      <c r="G238" s="96">
        <v>0.3671875</v>
      </c>
      <c r="H238" s="97"/>
      <c r="I238" s="97"/>
      <c r="J238" s="97"/>
      <c r="K238" s="98">
        <v>-0.33281249999999996</v>
      </c>
      <c r="L238" s="98">
        <v>-0.26147540983606593</v>
      </c>
    </row>
    <row r="239" spans="1:153">
      <c r="A239" s="81" t="s">
        <v>31</v>
      </c>
      <c r="B239" s="81" t="s">
        <v>176</v>
      </c>
      <c r="D239" s="96"/>
      <c r="E239" s="6"/>
      <c r="F239" s="2" t="s">
        <v>17</v>
      </c>
      <c r="G239" s="96" t="s">
        <v>17</v>
      </c>
      <c r="H239" s="6" t="s">
        <v>17</v>
      </c>
      <c r="I239" s="6"/>
      <c r="J239" s="6"/>
      <c r="K239" s="98"/>
      <c r="L239" s="98"/>
    </row>
    <row r="240" spans="1:153">
      <c r="A240" s="81" t="s">
        <v>31</v>
      </c>
      <c r="B240" s="81" t="s">
        <v>177</v>
      </c>
      <c r="C240" s="2">
        <v>128</v>
      </c>
      <c r="D240" s="96">
        <v>0.421875</v>
      </c>
      <c r="E240" s="97"/>
      <c r="F240" s="2">
        <v>137</v>
      </c>
      <c r="G240" s="96">
        <v>0.34306569343065701</v>
      </c>
      <c r="H240" s="97"/>
      <c r="I240" s="97"/>
      <c r="J240" s="97"/>
      <c r="K240" s="98">
        <v>-0.35693430656934294</v>
      </c>
      <c r="L240" s="98">
        <v>-0.27812499999999996</v>
      </c>
    </row>
    <row r="241" spans="1:153">
      <c r="A241" s="81" t="s">
        <v>31</v>
      </c>
      <c r="B241" s="81" t="s">
        <v>178</v>
      </c>
      <c r="C241" s="2">
        <v>116</v>
      </c>
      <c r="D241" s="96">
        <v>0.45689655172413801</v>
      </c>
      <c r="E241" s="6">
        <v>3.5021551724138011E-2</v>
      </c>
      <c r="F241" s="2">
        <v>122</v>
      </c>
      <c r="G241" s="96">
        <v>0.40163934426229497</v>
      </c>
      <c r="H241" s="6">
        <v>5.8573650831637958E-2</v>
      </c>
      <c r="I241" s="6" t="s">
        <v>180</v>
      </c>
      <c r="J241" s="6">
        <v>2.3552099107499946E-2</v>
      </c>
      <c r="K241" s="98">
        <v>-0.29836065573770498</v>
      </c>
      <c r="L241" s="98">
        <v>-0.24310344827586194</v>
      </c>
    </row>
    <row r="242" spans="1:153" s="99" customFormat="1">
      <c r="A242" s="93"/>
      <c r="B242" s="93"/>
      <c r="C242" s="94"/>
      <c r="D242" s="94"/>
      <c r="E242" s="94"/>
      <c r="F242" s="94"/>
      <c r="G242" s="95"/>
      <c r="H242" s="94"/>
      <c r="I242" s="94"/>
      <c r="J242" s="94"/>
      <c r="K242" s="95"/>
      <c r="L242" s="94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</row>
    <row r="243" spans="1:153">
      <c r="A243" s="81" t="s">
        <v>32</v>
      </c>
      <c r="B243" s="81" t="s">
        <v>163</v>
      </c>
      <c r="C243" s="2">
        <v>714</v>
      </c>
      <c r="D243" s="96">
        <v>0.53081232492997199</v>
      </c>
      <c r="E243" s="97"/>
      <c r="F243" s="2">
        <v>719</v>
      </c>
      <c r="G243" s="96">
        <v>0.51460361613351902</v>
      </c>
      <c r="H243" s="97"/>
      <c r="I243" s="97"/>
      <c r="J243" s="97"/>
      <c r="K243" s="98">
        <v>-0.18539638386648094</v>
      </c>
      <c r="L243" s="98">
        <v>-0.16918767507002797</v>
      </c>
    </row>
    <row r="244" spans="1:153">
      <c r="A244" s="81" t="s">
        <v>32</v>
      </c>
      <c r="B244" s="81" t="s">
        <v>165</v>
      </c>
      <c r="C244" s="2">
        <v>393</v>
      </c>
      <c r="D244" s="96">
        <v>0.64885496183206104</v>
      </c>
      <c r="E244" s="97"/>
      <c r="F244" s="2">
        <v>437</v>
      </c>
      <c r="G244" s="96">
        <v>0.62013729977116705</v>
      </c>
      <c r="H244" s="97"/>
      <c r="I244" s="97"/>
      <c r="J244" s="97"/>
      <c r="K244" s="98">
        <v>-7.9862700228832906E-2</v>
      </c>
      <c r="L244" s="98">
        <v>-5.1145038167938917E-2</v>
      </c>
    </row>
    <row r="245" spans="1:153">
      <c r="A245" s="81" t="s">
        <v>32</v>
      </c>
      <c r="B245" s="81" t="s">
        <v>166</v>
      </c>
      <c r="C245" s="2">
        <v>295</v>
      </c>
      <c r="D245" s="96">
        <v>0.355932203389831</v>
      </c>
      <c r="E245" s="6">
        <v>-0.29292275844223004</v>
      </c>
      <c r="F245" s="2">
        <v>254</v>
      </c>
      <c r="G245" s="96">
        <v>0.31889763779527602</v>
      </c>
      <c r="H245" s="6">
        <v>-0.30123966197589103</v>
      </c>
      <c r="I245" s="6" t="s">
        <v>180</v>
      </c>
      <c r="J245" s="6">
        <v>8.3169035336609909E-3</v>
      </c>
      <c r="K245" s="98">
        <v>-0.38110236220472393</v>
      </c>
      <c r="L245" s="98">
        <v>-0.34406779661016895</v>
      </c>
    </row>
    <row r="246" spans="1:153">
      <c r="A246" s="81" t="s">
        <v>32</v>
      </c>
      <c r="B246" s="81" t="s">
        <v>167</v>
      </c>
      <c r="C246" s="2" t="s">
        <v>17</v>
      </c>
      <c r="D246" s="96" t="s">
        <v>17</v>
      </c>
      <c r="E246" s="6" t="s">
        <v>17</v>
      </c>
      <c r="F246" s="2" t="s">
        <v>17</v>
      </c>
      <c r="G246" s="96" t="s">
        <v>17</v>
      </c>
      <c r="H246" s="6" t="s">
        <v>17</v>
      </c>
      <c r="I246" s="6"/>
      <c r="J246" s="6"/>
      <c r="K246" s="98"/>
      <c r="L246" s="98"/>
    </row>
    <row r="247" spans="1:153">
      <c r="A247" s="81" t="s">
        <v>32</v>
      </c>
      <c r="B247" s="81" t="s">
        <v>168</v>
      </c>
      <c r="C247" s="2" t="s">
        <v>17</v>
      </c>
      <c r="D247" s="96" t="s">
        <v>17</v>
      </c>
      <c r="E247" s="6" t="s">
        <v>17</v>
      </c>
      <c r="F247" s="2" t="s">
        <v>17</v>
      </c>
      <c r="G247" s="96" t="s">
        <v>17</v>
      </c>
      <c r="H247" s="6" t="s">
        <v>17</v>
      </c>
      <c r="I247" s="6"/>
      <c r="J247" s="6"/>
      <c r="K247" s="98"/>
      <c r="L247" s="98"/>
    </row>
    <row r="248" spans="1:153">
      <c r="A248" s="81" t="s">
        <v>32</v>
      </c>
      <c r="B248" s="81" t="s">
        <v>169</v>
      </c>
      <c r="C248" s="2">
        <v>19</v>
      </c>
      <c r="D248" s="96">
        <v>0.78947368421052599</v>
      </c>
      <c r="E248" s="6">
        <v>0.14061872237846496</v>
      </c>
      <c r="F248" s="2">
        <v>20</v>
      </c>
      <c r="G248" s="96">
        <v>0.65</v>
      </c>
      <c r="H248" s="6">
        <v>2.9862700228832972E-2</v>
      </c>
      <c r="I248" s="6" t="s">
        <v>179</v>
      </c>
      <c r="J248" s="6">
        <v>0.11075602214963198</v>
      </c>
      <c r="K248" s="98">
        <v>-4.9999999999999933E-2</v>
      </c>
      <c r="L248" s="98">
        <v>8.9473684210526039E-2</v>
      </c>
    </row>
    <row r="249" spans="1:153">
      <c r="A249" s="81" t="s">
        <v>32</v>
      </c>
      <c r="B249" s="81" t="s">
        <v>170</v>
      </c>
      <c r="D249" s="96"/>
      <c r="E249" s="6"/>
      <c r="G249" s="96"/>
      <c r="H249" s="6"/>
      <c r="I249" s="6"/>
      <c r="J249" s="6"/>
      <c r="K249" s="98"/>
      <c r="L249" s="98"/>
    </row>
    <row r="250" spans="1:153">
      <c r="A250" s="81" t="s">
        <v>32</v>
      </c>
      <c r="B250" s="81" t="s">
        <v>171</v>
      </c>
      <c r="C250" s="2">
        <v>202</v>
      </c>
      <c r="D250" s="96">
        <v>0.67821782178217804</v>
      </c>
      <c r="E250" s="97"/>
      <c r="F250" s="2">
        <v>250</v>
      </c>
      <c r="G250" s="96">
        <v>0.64</v>
      </c>
      <c r="H250" s="97"/>
      <c r="I250" s="97"/>
      <c r="J250" s="97"/>
      <c r="K250" s="98">
        <v>-5.9999999999999942E-2</v>
      </c>
      <c r="L250" s="98">
        <v>-2.1782178217821913E-2</v>
      </c>
    </row>
    <row r="251" spans="1:153">
      <c r="A251" s="81" t="s">
        <v>32</v>
      </c>
      <c r="B251" s="81" t="s">
        <v>172</v>
      </c>
      <c r="C251" s="2">
        <v>512</v>
      </c>
      <c r="D251" s="96">
        <v>0.47265625</v>
      </c>
      <c r="E251" s="6">
        <v>-0.20556157178217804</v>
      </c>
      <c r="F251" s="2">
        <v>469</v>
      </c>
      <c r="G251" s="96">
        <v>0.44776119402985098</v>
      </c>
      <c r="H251" s="6">
        <v>-0.19223880597014903</v>
      </c>
      <c r="I251" s="6" t="s">
        <v>179</v>
      </c>
      <c r="J251" s="6">
        <v>1.3322765812029014E-2</v>
      </c>
      <c r="K251" s="98">
        <v>-0.25223880597014897</v>
      </c>
      <c r="L251" s="98">
        <v>-0.22734374999999996</v>
      </c>
    </row>
    <row r="252" spans="1:153">
      <c r="A252" s="81" t="s">
        <v>32</v>
      </c>
      <c r="B252" s="81" t="s">
        <v>173</v>
      </c>
      <c r="C252" s="2">
        <v>580</v>
      </c>
      <c r="D252" s="96">
        <v>0.61379310344827598</v>
      </c>
      <c r="E252" s="97"/>
      <c r="F252" s="2">
        <v>583</v>
      </c>
      <c r="G252" s="96">
        <v>0.59005145797598602</v>
      </c>
      <c r="H252" s="97"/>
      <c r="I252" s="97"/>
      <c r="J252" s="97"/>
      <c r="K252" s="98">
        <v>-0.10994854202401394</v>
      </c>
      <c r="L252" s="98">
        <v>-8.6206896551723977E-2</v>
      </c>
    </row>
    <row r="253" spans="1:153">
      <c r="A253" s="81" t="s">
        <v>32</v>
      </c>
      <c r="B253" s="81" t="s">
        <v>174</v>
      </c>
      <c r="C253" s="2">
        <v>134</v>
      </c>
      <c r="D253" s="96">
        <v>0.171641791044776</v>
      </c>
      <c r="E253" s="6">
        <v>-0.44215131240349997</v>
      </c>
      <c r="F253" s="2">
        <v>136</v>
      </c>
      <c r="G253" s="96">
        <v>0.191176470588235</v>
      </c>
      <c r="H253" s="6">
        <v>-0.39887498738775101</v>
      </c>
      <c r="I253" s="6" t="s">
        <v>179</v>
      </c>
      <c r="J253" s="6">
        <v>4.3276325015748962E-2</v>
      </c>
      <c r="K253" s="98">
        <v>-0.5088235294117649</v>
      </c>
      <c r="L253" s="98">
        <v>-0.5283582089552239</v>
      </c>
    </row>
    <row r="254" spans="1:153">
      <c r="A254" s="81" t="s">
        <v>32</v>
      </c>
      <c r="B254" s="81" t="s">
        <v>175</v>
      </c>
      <c r="C254" s="2">
        <v>711</v>
      </c>
      <c r="D254" s="96">
        <v>0.531645569620253</v>
      </c>
      <c r="E254" s="97"/>
      <c r="F254" s="2">
        <v>718</v>
      </c>
      <c r="G254" s="96">
        <v>0.51392757660167099</v>
      </c>
      <c r="H254" s="97"/>
      <c r="I254" s="97"/>
      <c r="J254" s="97"/>
      <c r="K254" s="98">
        <v>-0.18607242339832897</v>
      </c>
      <c r="L254" s="98">
        <v>-0.16835443037974696</v>
      </c>
    </row>
    <row r="255" spans="1:153">
      <c r="A255" s="81" t="s">
        <v>32</v>
      </c>
      <c r="B255" s="81" t="s">
        <v>176</v>
      </c>
      <c r="C255" s="2" t="s">
        <v>17</v>
      </c>
      <c r="D255" s="96" t="s">
        <v>17</v>
      </c>
      <c r="E255" s="6" t="s">
        <v>17</v>
      </c>
      <c r="F255" s="2" t="s">
        <v>17</v>
      </c>
      <c r="G255" s="96" t="s">
        <v>17</v>
      </c>
      <c r="H255" s="6" t="s">
        <v>17</v>
      </c>
      <c r="I255" s="6"/>
      <c r="J255" s="6"/>
      <c r="K255" s="98"/>
      <c r="L255" s="98"/>
    </row>
    <row r="256" spans="1:153">
      <c r="A256" s="81" t="s">
        <v>32</v>
      </c>
      <c r="B256" s="81" t="s">
        <v>177</v>
      </c>
      <c r="C256" s="2">
        <v>370</v>
      </c>
      <c r="D256" s="96">
        <v>0.48648648648648701</v>
      </c>
      <c r="E256" s="97"/>
      <c r="F256" s="2">
        <v>376</v>
      </c>
      <c r="G256" s="96">
        <v>0.48404255319148898</v>
      </c>
      <c r="H256" s="97"/>
      <c r="I256" s="97"/>
      <c r="J256" s="97"/>
      <c r="K256" s="98">
        <v>-0.21595744680851098</v>
      </c>
      <c r="L256" s="98">
        <v>-0.21351351351351294</v>
      </c>
    </row>
    <row r="257" spans="1:153">
      <c r="A257" s="81" t="s">
        <v>32</v>
      </c>
      <c r="B257" s="81" t="s">
        <v>178</v>
      </c>
      <c r="C257" s="2">
        <v>344</v>
      </c>
      <c r="D257" s="96">
        <v>0.57848837209302295</v>
      </c>
      <c r="E257" s="6">
        <v>9.2001885606535938E-2</v>
      </c>
      <c r="F257" s="2">
        <v>343</v>
      </c>
      <c r="G257" s="96">
        <v>0.54810495626822198</v>
      </c>
      <c r="H257" s="6">
        <v>6.4062403076732999E-2</v>
      </c>
      <c r="I257" s="6" t="s">
        <v>179</v>
      </c>
      <c r="J257" s="6">
        <v>2.7939482529802939E-2</v>
      </c>
      <c r="K257" s="98">
        <v>-0.15189504373177798</v>
      </c>
      <c r="L257" s="98">
        <v>-0.121511627906977</v>
      </c>
    </row>
    <row r="258" spans="1:153" s="99" customFormat="1">
      <c r="A258" s="93"/>
      <c r="B258" s="93"/>
      <c r="C258" s="94"/>
      <c r="D258" s="94"/>
      <c r="E258" s="94"/>
      <c r="F258" s="94"/>
      <c r="G258" s="95"/>
      <c r="H258" s="94"/>
      <c r="I258" s="94"/>
      <c r="J258" s="94"/>
      <c r="K258" s="95"/>
      <c r="L258" s="94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</row>
    <row r="259" spans="1:153">
      <c r="A259" s="81" t="s">
        <v>33</v>
      </c>
      <c r="B259" s="81" t="s">
        <v>163</v>
      </c>
      <c r="C259" s="2">
        <v>702</v>
      </c>
      <c r="D259" s="96">
        <v>0.28205128205128199</v>
      </c>
      <c r="E259" s="97"/>
      <c r="F259" s="2">
        <v>768</v>
      </c>
      <c r="G259" s="96">
        <v>0.2890625</v>
      </c>
      <c r="H259" s="97"/>
      <c r="I259" s="97"/>
      <c r="J259" s="97"/>
      <c r="K259" s="98">
        <v>-0.41093749999999996</v>
      </c>
      <c r="L259" s="98">
        <v>-0.41794871794871796</v>
      </c>
    </row>
    <row r="260" spans="1:153">
      <c r="A260" s="81" t="s">
        <v>33</v>
      </c>
      <c r="B260" s="81" t="s">
        <v>165</v>
      </c>
      <c r="C260" s="2" t="s">
        <v>17</v>
      </c>
      <c r="D260" s="96" t="s">
        <v>17</v>
      </c>
      <c r="E260" s="97"/>
      <c r="F260" s="2" t="s">
        <v>17</v>
      </c>
      <c r="G260" s="96" t="s">
        <v>17</v>
      </c>
      <c r="H260" s="97"/>
      <c r="I260" s="97"/>
      <c r="J260" s="97"/>
      <c r="K260" s="98"/>
      <c r="L260" s="98"/>
    </row>
    <row r="261" spans="1:153">
      <c r="A261" s="81" t="s">
        <v>33</v>
      </c>
      <c r="B261" s="81" t="s">
        <v>166</v>
      </c>
      <c r="C261" s="2">
        <v>698</v>
      </c>
      <c r="D261" s="96">
        <v>0.28366762177650401</v>
      </c>
      <c r="E261" s="6"/>
      <c r="F261" s="2">
        <v>756</v>
      </c>
      <c r="G261" s="96">
        <v>0.28439153439153397</v>
      </c>
      <c r="H261" s="6">
        <v>0.28439153439153397</v>
      </c>
      <c r="I261" s="6" t="s">
        <v>180</v>
      </c>
      <c r="J261" s="6">
        <v>0.28439153439153397</v>
      </c>
      <c r="K261" s="98">
        <v>-0.41560846560846598</v>
      </c>
      <c r="L261" s="98">
        <v>-0.41633237822349595</v>
      </c>
    </row>
    <row r="262" spans="1:153">
      <c r="A262" s="81" t="s">
        <v>33</v>
      </c>
      <c r="B262" s="81" t="s">
        <v>167</v>
      </c>
      <c r="C262" s="2" t="s">
        <v>17</v>
      </c>
      <c r="D262" s="96" t="s">
        <v>17</v>
      </c>
      <c r="E262" s="6"/>
      <c r="F262" s="2" t="s">
        <v>17</v>
      </c>
      <c r="G262" s="96" t="s">
        <v>17</v>
      </c>
      <c r="H262" s="6" t="s">
        <v>17</v>
      </c>
      <c r="I262" s="6"/>
      <c r="J262" s="6"/>
      <c r="K262" s="98"/>
      <c r="L262" s="98"/>
    </row>
    <row r="263" spans="1:153">
      <c r="A263" s="81" t="s">
        <v>33</v>
      </c>
      <c r="B263" s="81" t="s">
        <v>168</v>
      </c>
      <c r="C263" s="2" t="s">
        <v>17</v>
      </c>
      <c r="D263" s="96" t="s">
        <v>17</v>
      </c>
      <c r="E263" s="6"/>
      <c r="F263" s="2" t="s">
        <v>17</v>
      </c>
      <c r="G263" s="96" t="s">
        <v>17</v>
      </c>
      <c r="H263" s="6" t="s">
        <v>17</v>
      </c>
      <c r="I263" s="6"/>
      <c r="J263" s="6"/>
      <c r="K263" s="98"/>
      <c r="L263" s="98"/>
    </row>
    <row r="264" spans="1:153">
      <c r="A264" s="81" t="s">
        <v>33</v>
      </c>
      <c r="B264" s="81" t="s">
        <v>169</v>
      </c>
      <c r="D264" s="96"/>
      <c r="E264" s="6"/>
      <c r="F264" s="2" t="s">
        <v>17</v>
      </c>
      <c r="G264" s="96" t="s">
        <v>17</v>
      </c>
      <c r="H264" s="6" t="s">
        <v>17</v>
      </c>
      <c r="I264" s="6"/>
      <c r="J264" s="6"/>
      <c r="K264" s="98"/>
      <c r="L264" s="98"/>
    </row>
    <row r="265" spans="1:153">
      <c r="A265" s="81" t="s">
        <v>33</v>
      </c>
      <c r="B265" s="81" t="s">
        <v>170</v>
      </c>
      <c r="D265" s="96"/>
      <c r="E265" s="6"/>
      <c r="G265" s="96"/>
      <c r="H265" s="6"/>
      <c r="I265" s="6"/>
      <c r="J265" s="6"/>
      <c r="K265" s="98"/>
      <c r="L265" s="98"/>
    </row>
    <row r="266" spans="1:153">
      <c r="A266" s="81" t="s">
        <v>33</v>
      </c>
      <c r="B266" s="81" t="s">
        <v>171</v>
      </c>
      <c r="D266" s="96"/>
      <c r="E266" s="97"/>
      <c r="F266" s="2" t="s">
        <v>17</v>
      </c>
      <c r="G266" s="96" t="s">
        <v>17</v>
      </c>
      <c r="H266" s="97"/>
      <c r="I266" s="97"/>
      <c r="J266" s="97"/>
      <c r="K266" s="98"/>
      <c r="L266" s="98"/>
    </row>
    <row r="267" spans="1:153">
      <c r="A267" s="81" t="s">
        <v>33</v>
      </c>
      <c r="B267" s="81" t="s">
        <v>172</v>
      </c>
      <c r="C267" s="2">
        <v>702</v>
      </c>
      <c r="D267" s="96">
        <v>0.28205128205128199</v>
      </c>
      <c r="E267" s="6"/>
      <c r="F267" s="2">
        <v>766</v>
      </c>
      <c r="G267" s="96">
        <v>0.28851174934725798</v>
      </c>
      <c r="H267" s="96" t="s">
        <v>17</v>
      </c>
      <c r="I267" s="96"/>
      <c r="J267" s="96"/>
      <c r="K267" s="98">
        <v>-0.41148825065274197</v>
      </c>
      <c r="L267" s="98">
        <v>-0.41794871794871796</v>
      </c>
    </row>
    <row r="268" spans="1:153">
      <c r="A268" s="81" t="s">
        <v>33</v>
      </c>
      <c r="B268" s="81" t="s">
        <v>173</v>
      </c>
      <c r="C268" s="2">
        <v>634</v>
      </c>
      <c r="D268" s="96">
        <v>0.30757097791798099</v>
      </c>
      <c r="E268" s="97"/>
      <c r="F268" s="2">
        <v>700</v>
      </c>
      <c r="G268" s="96">
        <v>0.31</v>
      </c>
      <c r="H268" s="97"/>
      <c r="I268" s="97"/>
      <c r="J268" s="97"/>
      <c r="K268" s="98">
        <v>-0.38999999999999996</v>
      </c>
      <c r="L268" s="98">
        <v>-0.39242902208201896</v>
      </c>
    </row>
    <row r="269" spans="1:153">
      <c r="A269" s="81" t="s">
        <v>33</v>
      </c>
      <c r="B269" s="81" t="s">
        <v>174</v>
      </c>
      <c r="C269" s="2">
        <v>68</v>
      </c>
      <c r="D269" s="96">
        <v>4.4117647058823498E-2</v>
      </c>
      <c r="E269" s="6">
        <v>-0.26345333085915751</v>
      </c>
      <c r="F269" s="2">
        <v>68</v>
      </c>
      <c r="G269" s="96">
        <v>7.3529411764705899E-2</v>
      </c>
      <c r="H269" s="6">
        <v>-0.2364705882352941</v>
      </c>
      <c r="I269" s="6" t="s">
        <v>179</v>
      </c>
      <c r="J269" s="6">
        <v>2.6982742623863409E-2</v>
      </c>
      <c r="K269" s="98">
        <v>-0.62647058823529411</v>
      </c>
      <c r="L269" s="98">
        <v>-0.65588235294117647</v>
      </c>
    </row>
    <row r="270" spans="1:153">
      <c r="A270" s="81" t="s">
        <v>33</v>
      </c>
      <c r="B270" s="81" t="s">
        <v>175</v>
      </c>
      <c r="C270" s="2">
        <v>702</v>
      </c>
      <c r="D270" s="96">
        <v>0.28205128205128199</v>
      </c>
      <c r="E270" s="97"/>
      <c r="F270" s="2">
        <v>764</v>
      </c>
      <c r="G270" s="96">
        <v>0.28795811518324599</v>
      </c>
      <c r="H270" s="97"/>
      <c r="I270" s="97"/>
      <c r="J270" s="97"/>
      <c r="K270" s="98">
        <v>-0.41204188481675397</v>
      </c>
      <c r="L270" s="98">
        <v>-0.41794871794871796</v>
      </c>
    </row>
    <row r="271" spans="1:153">
      <c r="A271" s="81" t="s">
        <v>33</v>
      </c>
      <c r="B271" s="81" t="s">
        <v>176</v>
      </c>
      <c r="D271" s="96"/>
      <c r="E271" s="6"/>
      <c r="F271" s="2" t="s">
        <v>17</v>
      </c>
      <c r="G271" s="96" t="s">
        <v>17</v>
      </c>
      <c r="H271" s="6" t="s">
        <v>17</v>
      </c>
      <c r="I271" s="6"/>
      <c r="J271" s="6"/>
      <c r="K271" s="98"/>
      <c r="L271" s="98"/>
    </row>
    <row r="272" spans="1:153">
      <c r="A272" s="81" t="s">
        <v>33</v>
      </c>
      <c r="B272" s="81" t="s">
        <v>177</v>
      </c>
      <c r="C272" s="2">
        <v>367</v>
      </c>
      <c r="D272" s="96">
        <v>0.24795640326975499</v>
      </c>
      <c r="E272" s="97"/>
      <c r="F272" s="2">
        <v>402</v>
      </c>
      <c r="G272" s="96">
        <v>0.27363184079601999</v>
      </c>
      <c r="H272" s="97"/>
      <c r="I272" s="97"/>
      <c r="J272" s="97"/>
      <c r="K272" s="98">
        <v>-0.42636815920397997</v>
      </c>
      <c r="L272" s="98">
        <v>-0.45204359673024497</v>
      </c>
    </row>
    <row r="273" spans="1:153">
      <c r="A273" s="81" t="s">
        <v>33</v>
      </c>
      <c r="B273" s="81" t="s">
        <v>178</v>
      </c>
      <c r="C273" s="2">
        <v>335</v>
      </c>
      <c r="D273" s="96">
        <v>0.319402985074627</v>
      </c>
      <c r="E273" s="6">
        <v>7.1446581804872011E-2</v>
      </c>
      <c r="F273" s="2">
        <v>366</v>
      </c>
      <c r="G273" s="96">
        <v>0.30601092896174897</v>
      </c>
      <c r="H273" s="6">
        <v>3.2379088165728986E-2</v>
      </c>
      <c r="I273" s="6" t="s">
        <v>179</v>
      </c>
      <c r="J273" s="6">
        <v>3.9067493639143025E-2</v>
      </c>
      <c r="K273" s="98">
        <v>-0.39398907103825098</v>
      </c>
      <c r="L273" s="98">
        <v>-0.38059701492537296</v>
      </c>
    </row>
    <row r="274" spans="1:153" s="99" customFormat="1">
      <c r="A274" s="93"/>
      <c r="B274" s="93"/>
      <c r="C274" s="94"/>
      <c r="D274" s="94"/>
      <c r="E274" s="94"/>
      <c r="F274" s="94"/>
      <c r="G274" s="95"/>
      <c r="H274" s="94"/>
      <c r="I274" s="94"/>
      <c r="J274" s="94"/>
      <c r="K274" s="95"/>
      <c r="L274" s="94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</row>
    <row r="275" spans="1:153">
      <c r="A275" s="81" t="s">
        <v>34</v>
      </c>
      <c r="B275" s="81" t="s">
        <v>163</v>
      </c>
      <c r="C275" s="2">
        <v>1240</v>
      </c>
      <c r="D275" s="96">
        <v>0.195161290322581</v>
      </c>
      <c r="E275" s="97"/>
      <c r="F275" s="2">
        <v>1311</v>
      </c>
      <c r="G275" s="96">
        <v>0.154843630816171</v>
      </c>
      <c r="H275" s="97"/>
      <c r="I275" s="97"/>
      <c r="J275" s="97"/>
      <c r="K275" s="98">
        <v>-0.54515636918382893</v>
      </c>
      <c r="L275" s="98">
        <v>-0.50483870967741895</v>
      </c>
    </row>
    <row r="276" spans="1:153">
      <c r="A276" s="81" t="s">
        <v>34</v>
      </c>
      <c r="B276" s="81" t="s">
        <v>165</v>
      </c>
      <c r="C276" s="2">
        <v>24</v>
      </c>
      <c r="D276" s="96">
        <v>0.375</v>
      </c>
      <c r="E276" s="97"/>
      <c r="F276" s="2">
        <v>25</v>
      </c>
      <c r="G276" s="96">
        <v>0.2</v>
      </c>
      <c r="H276" s="97"/>
      <c r="I276" s="97"/>
      <c r="J276" s="97"/>
      <c r="K276" s="98">
        <v>-0.49999999999999994</v>
      </c>
      <c r="L276" s="98">
        <v>-0.32499999999999996</v>
      </c>
    </row>
    <row r="277" spans="1:153">
      <c r="A277" s="81" t="s">
        <v>34</v>
      </c>
      <c r="B277" s="81" t="s">
        <v>166</v>
      </c>
      <c r="C277" s="2">
        <v>1198</v>
      </c>
      <c r="D277" s="96">
        <v>0.18614357262103501</v>
      </c>
      <c r="E277" s="6">
        <v>-0.18885642737896499</v>
      </c>
      <c r="F277" s="2">
        <v>1265</v>
      </c>
      <c r="G277" s="96">
        <v>0.15019762845849799</v>
      </c>
      <c r="H277" s="6">
        <v>-4.9802371541502022E-2</v>
      </c>
      <c r="I277" s="6" t="s">
        <v>179</v>
      </c>
      <c r="J277" s="6">
        <v>0.13905405583746297</v>
      </c>
      <c r="K277" s="98">
        <v>-0.54980237154150191</v>
      </c>
      <c r="L277" s="98">
        <v>-0.51385642737896498</v>
      </c>
    </row>
    <row r="278" spans="1:153">
      <c r="A278" s="81" t="s">
        <v>34</v>
      </c>
      <c r="B278" s="81" t="s">
        <v>167</v>
      </c>
      <c r="C278" s="2">
        <v>14</v>
      </c>
      <c r="D278" s="96">
        <v>0.57142857142857095</v>
      </c>
      <c r="E278" s="6">
        <v>0.19642857142857095</v>
      </c>
      <c r="F278" s="2">
        <v>10</v>
      </c>
      <c r="G278" s="96">
        <v>0.4</v>
      </c>
      <c r="H278" s="6">
        <v>0.2</v>
      </c>
      <c r="I278" s="6" t="s">
        <v>180</v>
      </c>
      <c r="J278" s="6">
        <v>3.5714285714290583E-3</v>
      </c>
      <c r="K278" s="98">
        <v>-0.29999999999999993</v>
      </c>
      <c r="L278" s="98">
        <v>-0.128571428571429</v>
      </c>
    </row>
    <row r="279" spans="1:153">
      <c r="A279" s="81" t="s">
        <v>34</v>
      </c>
      <c r="B279" s="81" t="s">
        <v>168</v>
      </c>
      <c r="C279" s="2" t="s">
        <v>17</v>
      </c>
      <c r="D279" s="96" t="s">
        <v>17</v>
      </c>
      <c r="E279" s="6" t="s">
        <v>17</v>
      </c>
      <c r="F279" s="2" t="s">
        <v>17</v>
      </c>
      <c r="G279" s="96" t="s">
        <v>17</v>
      </c>
      <c r="H279" s="6" t="s">
        <v>17</v>
      </c>
      <c r="I279" s="6"/>
      <c r="J279" s="6"/>
      <c r="K279" s="98"/>
      <c r="L279" s="98"/>
    </row>
    <row r="280" spans="1:153">
      <c r="A280" s="81" t="s">
        <v>34</v>
      </c>
      <c r="B280" s="81" t="s">
        <v>169</v>
      </c>
      <c r="C280" s="2" t="s">
        <v>17</v>
      </c>
      <c r="D280" s="96" t="s">
        <v>17</v>
      </c>
      <c r="E280" s="6" t="s">
        <v>17</v>
      </c>
      <c r="F280" s="2" t="s">
        <v>17</v>
      </c>
      <c r="G280" s="96" t="s">
        <v>17</v>
      </c>
      <c r="H280" s="6" t="s">
        <v>17</v>
      </c>
      <c r="I280" s="6"/>
      <c r="J280" s="6"/>
      <c r="K280" s="98"/>
      <c r="L280" s="98"/>
    </row>
    <row r="281" spans="1:153">
      <c r="A281" s="81" t="s">
        <v>34</v>
      </c>
      <c r="B281" s="81" t="s">
        <v>170</v>
      </c>
      <c r="D281" s="96"/>
      <c r="E281" s="6"/>
      <c r="G281" s="96"/>
      <c r="H281" s="6"/>
      <c r="I281" s="6"/>
      <c r="J281" s="6"/>
      <c r="K281" s="98"/>
      <c r="L281" s="98"/>
    </row>
    <row r="282" spans="1:153">
      <c r="A282" s="81" t="s">
        <v>34</v>
      </c>
      <c r="B282" s="81" t="s">
        <v>171</v>
      </c>
      <c r="D282" s="96"/>
      <c r="E282" s="97"/>
      <c r="G282" s="96"/>
      <c r="H282" s="97"/>
      <c r="I282" s="97"/>
      <c r="J282" s="97"/>
      <c r="K282" s="98"/>
      <c r="L282" s="98"/>
    </row>
    <row r="283" spans="1:153">
      <c r="A283" s="81" t="s">
        <v>34</v>
      </c>
      <c r="B283" s="81" t="s">
        <v>172</v>
      </c>
      <c r="C283" s="2">
        <v>1240</v>
      </c>
      <c r="D283" s="96">
        <v>0.195161290322581</v>
      </c>
      <c r="E283" s="6"/>
      <c r="F283" s="2">
        <v>1311</v>
      </c>
      <c r="G283" s="96">
        <v>0.154843630816171</v>
      </c>
      <c r="H283" s="6"/>
      <c r="I283" s="6"/>
      <c r="J283" s="6"/>
      <c r="K283" s="98">
        <v>-0.54515636918382893</v>
      </c>
      <c r="L283" s="98">
        <v>-0.50483870967741895</v>
      </c>
    </row>
    <row r="284" spans="1:153">
      <c r="A284" s="81" t="s">
        <v>34</v>
      </c>
      <c r="B284" s="81" t="s">
        <v>173</v>
      </c>
      <c r="C284" s="2">
        <v>1141</v>
      </c>
      <c r="D284" s="96">
        <v>0.20157756354075401</v>
      </c>
      <c r="E284" s="97"/>
      <c r="F284" s="2">
        <v>1227</v>
      </c>
      <c r="G284" s="96">
        <v>0.163814180929095</v>
      </c>
      <c r="H284" s="97"/>
      <c r="I284" s="97"/>
      <c r="J284" s="97"/>
      <c r="K284" s="98">
        <v>-0.53618581907090501</v>
      </c>
      <c r="L284" s="98">
        <v>-0.49842243645924594</v>
      </c>
    </row>
    <row r="285" spans="1:153">
      <c r="A285" s="81" t="s">
        <v>34</v>
      </c>
      <c r="B285" s="81" t="s">
        <v>174</v>
      </c>
      <c r="C285" s="2">
        <v>99</v>
      </c>
      <c r="D285" s="96">
        <v>0.12121212121212099</v>
      </c>
      <c r="E285" s="6">
        <v>-8.0365442328633019E-2</v>
      </c>
      <c r="F285" s="2">
        <v>84</v>
      </c>
      <c r="G285" s="96">
        <v>2.3809523809523801E-2</v>
      </c>
      <c r="H285" s="6">
        <v>-0.14000465711957119</v>
      </c>
      <c r="I285" s="6" t="s">
        <v>180</v>
      </c>
      <c r="J285" s="6">
        <v>5.9639214790938172E-2</v>
      </c>
      <c r="K285" s="98">
        <v>-0.67619047619047612</v>
      </c>
      <c r="L285" s="98">
        <v>-0.57878787878787896</v>
      </c>
    </row>
    <row r="286" spans="1:153">
      <c r="A286" s="81" t="s">
        <v>34</v>
      </c>
      <c r="B286" s="81" t="s">
        <v>175</v>
      </c>
      <c r="C286" s="2">
        <v>1226</v>
      </c>
      <c r="D286" s="96">
        <v>0.19494290375203899</v>
      </c>
      <c r="E286" s="97"/>
      <c r="F286" s="2">
        <v>1298</v>
      </c>
      <c r="G286" s="96">
        <v>0.15562403697996899</v>
      </c>
      <c r="H286" s="97"/>
      <c r="I286" s="97"/>
      <c r="J286" s="97"/>
      <c r="K286" s="98">
        <v>-0.544375963020031</v>
      </c>
      <c r="L286" s="98">
        <v>-0.50505709624796102</v>
      </c>
    </row>
    <row r="287" spans="1:153">
      <c r="A287" s="81" t="s">
        <v>34</v>
      </c>
      <c r="B287" s="81" t="s">
        <v>176</v>
      </c>
      <c r="C287" s="2">
        <v>14</v>
      </c>
      <c r="D287" s="96">
        <v>0.214285714285714</v>
      </c>
      <c r="E287" s="6">
        <v>1.9342810533675009E-2</v>
      </c>
      <c r="F287" s="2">
        <v>13</v>
      </c>
      <c r="G287" s="96">
        <v>7.69230769230769E-2</v>
      </c>
      <c r="H287" s="6">
        <v>-7.8700960056892089E-2</v>
      </c>
      <c r="I287" s="6" t="s">
        <v>180</v>
      </c>
      <c r="J287" s="6">
        <v>9.8043770590567098E-2</v>
      </c>
      <c r="K287" s="98">
        <v>-0.62307692307692308</v>
      </c>
      <c r="L287" s="98">
        <v>-0.48571428571428599</v>
      </c>
    </row>
    <row r="288" spans="1:153">
      <c r="A288" s="81" t="s">
        <v>34</v>
      </c>
      <c r="B288" s="81" t="s">
        <v>177</v>
      </c>
      <c r="C288" s="2">
        <v>623</v>
      </c>
      <c r="D288" s="96">
        <v>0.17977528089887601</v>
      </c>
      <c r="E288" s="97"/>
      <c r="F288" s="2">
        <v>652</v>
      </c>
      <c r="G288" s="96">
        <v>0.13496932515337401</v>
      </c>
      <c r="H288" s="97"/>
      <c r="I288" s="97"/>
      <c r="J288" s="97"/>
      <c r="K288" s="98">
        <v>-0.56503067484662595</v>
      </c>
      <c r="L288" s="98">
        <v>-0.520224719101124</v>
      </c>
    </row>
    <row r="289" spans="1:153">
      <c r="A289" s="81" t="s">
        <v>34</v>
      </c>
      <c r="B289" s="81" t="s">
        <v>178</v>
      </c>
      <c r="C289" s="2">
        <v>617</v>
      </c>
      <c r="D289" s="96">
        <v>0.21069692058346801</v>
      </c>
      <c r="E289" s="6">
        <v>3.0921639684591995E-2</v>
      </c>
      <c r="F289" s="2">
        <v>659</v>
      </c>
      <c r="G289" s="96">
        <v>0.174506828528073</v>
      </c>
      <c r="H289" s="6">
        <v>3.9537503374698996E-2</v>
      </c>
      <c r="I289" s="6" t="s">
        <v>180</v>
      </c>
      <c r="J289" s="6">
        <v>8.6158636901070007E-3</v>
      </c>
      <c r="K289" s="98">
        <v>-0.52549317147192698</v>
      </c>
      <c r="L289" s="98">
        <v>-0.48930307941653195</v>
      </c>
    </row>
    <row r="290" spans="1:153" s="99" customFormat="1">
      <c r="A290" s="93"/>
      <c r="B290" s="93"/>
      <c r="C290" s="94"/>
      <c r="D290" s="94"/>
      <c r="E290" s="94"/>
      <c r="F290" s="94"/>
      <c r="G290" s="95"/>
      <c r="H290" s="94"/>
      <c r="I290" s="94"/>
      <c r="J290" s="94"/>
      <c r="K290" s="95"/>
      <c r="L290" s="94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</row>
    <row r="291" spans="1:153">
      <c r="A291" s="81" t="s">
        <v>35</v>
      </c>
      <c r="B291" s="81" t="s">
        <v>163</v>
      </c>
      <c r="C291" s="2">
        <v>1747</v>
      </c>
      <c r="D291" s="96">
        <v>0.28448769318832301</v>
      </c>
      <c r="E291" s="97"/>
      <c r="F291" s="2">
        <v>1725</v>
      </c>
      <c r="G291" s="96">
        <v>0.26492753623188398</v>
      </c>
      <c r="H291" s="97"/>
      <c r="I291" s="97"/>
      <c r="J291" s="97"/>
      <c r="K291" s="98">
        <v>-0.43507246376811598</v>
      </c>
      <c r="L291" s="98">
        <v>-0.41551230681167695</v>
      </c>
    </row>
    <row r="292" spans="1:153">
      <c r="A292" s="81" t="s">
        <v>35</v>
      </c>
      <c r="B292" s="81" t="s">
        <v>165</v>
      </c>
      <c r="C292" s="2">
        <v>367</v>
      </c>
      <c r="D292" s="96">
        <v>0.433242506811989</v>
      </c>
      <c r="E292" s="97"/>
      <c r="F292" s="2">
        <v>383</v>
      </c>
      <c r="G292" s="96">
        <v>0.42297650130548298</v>
      </c>
      <c r="H292" s="97"/>
      <c r="I292" s="97"/>
      <c r="J292" s="97"/>
      <c r="K292" s="98">
        <v>-0.27702349869451698</v>
      </c>
      <c r="L292" s="98">
        <v>-0.26675749318801095</v>
      </c>
    </row>
    <row r="293" spans="1:153">
      <c r="A293" s="81" t="s">
        <v>35</v>
      </c>
      <c r="B293" s="81" t="s">
        <v>166</v>
      </c>
      <c r="C293" s="2">
        <v>1275</v>
      </c>
      <c r="D293" s="96">
        <v>0.22274509803921599</v>
      </c>
      <c r="E293" s="6">
        <v>-0.21049740877277301</v>
      </c>
      <c r="F293" s="2">
        <v>1261</v>
      </c>
      <c r="G293" s="96">
        <v>0.20539254559873099</v>
      </c>
      <c r="H293" s="6">
        <v>-0.21758395570675199</v>
      </c>
      <c r="I293" s="6" t="s">
        <v>180</v>
      </c>
      <c r="J293" s="6">
        <v>7.0865469339789766E-3</v>
      </c>
      <c r="K293" s="98">
        <v>-0.49460745440126896</v>
      </c>
      <c r="L293" s="98">
        <v>-0.47725490196078396</v>
      </c>
    </row>
    <row r="294" spans="1:153">
      <c r="A294" s="81" t="s">
        <v>35</v>
      </c>
      <c r="B294" s="81" t="s">
        <v>167</v>
      </c>
      <c r="C294" s="2">
        <v>40</v>
      </c>
      <c r="D294" s="96">
        <v>0.4</v>
      </c>
      <c r="E294" s="6">
        <v>-3.3242506811988981E-2</v>
      </c>
      <c r="F294" s="2">
        <v>53</v>
      </c>
      <c r="G294" s="96">
        <v>0.30188679245283001</v>
      </c>
      <c r="H294" s="6">
        <v>-0.12108970885265297</v>
      </c>
      <c r="I294" s="6" t="s">
        <v>180</v>
      </c>
      <c r="J294" s="6">
        <v>8.7847202040663985E-2</v>
      </c>
      <c r="K294" s="98">
        <v>-0.39811320754716994</v>
      </c>
      <c r="L294" s="98">
        <v>-0.29999999999999993</v>
      </c>
    </row>
    <row r="295" spans="1:153">
      <c r="A295" s="81" t="s">
        <v>35</v>
      </c>
      <c r="B295" s="81" t="s">
        <v>168</v>
      </c>
      <c r="C295" s="2">
        <v>21</v>
      </c>
      <c r="D295" s="96">
        <v>0.952380952380952</v>
      </c>
      <c r="E295" s="6">
        <v>0.51913844556896294</v>
      </c>
      <c r="F295" s="2">
        <v>23</v>
      </c>
      <c r="G295" s="96">
        <v>0.73913043478260898</v>
      </c>
      <c r="H295" s="6">
        <v>0.316153933477126</v>
      </c>
      <c r="I295" s="6" t="s">
        <v>179</v>
      </c>
      <c r="J295" s="6">
        <v>0.20298451209183693</v>
      </c>
      <c r="K295" s="98">
        <v>3.9130434782609025E-2</v>
      </c>
      <c r="L295" s="98">
        <v>0.25238095238095204</v>
      </c>
    </row>
    <row r="296" spans="1:153">
      <c r="A296" s="81" t="s">
        <v>35</v>
      </c>
      <c r="B296" s="81" t="s">
        <v>169</v>
      </c>
      <c r="C296" s="2">
        <v>41</v>
      </c>
      <c r="D296" s="96">
        <v>0.439024390243902</v>
      </c>
      <c r="E296" s="6">
        <v>5.781883431912993E-3</v>
      </c>
      <c r="F296" s="2" t="s">
        <v>17</v>
      </c>
      <c r="G296" s="96" t="s">
        <v>17</v>
      </c>
      <c r="H296" s="6" t="s">
        <v>17</v>
      </c>
      <c r="I296" s="6"/>
      <c r="J296" s="6"/>
      <c r="K296" s="98"/>
      <c r="L296" s="98">
        <v>-0.26097560975609796</v>
      </c>
    </row>
    <row r="297" spans="1:153">
      <c r="A297" s="81" t="s">
        <v>35</v>
      </c>
      <c r="B297" s="81" t="s">
        <v>170</v>
      </c>
      <c r="C297" s="2" t="s">
        <v>17</v>
      </c>
      <c r="D297" s="96" t="s">
        <v>17</v>
      </c>
      <c r="E297" s="6" t="s">
        <v>17</v>
      </c>
      <c r="F297" s="2" t="s">
        <v>17</v>
      </c>
      <c r="G297" s="96" t="s">
        <v>17</v>
      </c>
      <c r="H297" s="6" t="s">
        <v>17</v>
      </c>
      <c r="I297" s="6"/>
      <c r="J297" s="6"/>
      <c r="K297" s="98"/>
      <c r="L297" s="98"/>
    </row>
    <row r="298" spans="1:153">
      <c r="A298" s="81" t="s">
        <v>35</v>
      </c>
      <c r="B298" s="81" t="s">
        <v>171</v>
      </c>
      <c r="C298" s="2">
        <v>84</v>
      </c>
      <c r="D298" s="96">
        <v>0.797619047619048</v>
      </c>
      <c r="E298" s="97"/>
      <c r="F298" s="2">
        <v>91</v>
      </c>
      <c r="G298" s="96">
        <v>0.78021978021978</v>
      </c>
      <c r="H298" s="97"/>
      <c r="I298" s="97"/>
      <c r="J298" s="97"/>
      <c r="K298" s="98">
        <v>8.0219780219780046E-2</v>
      </c>
      <c r="L298" s="98">
        <v>9.7619047619048049E-2</v>
      </c>
    </row>
    <row r="299" spans="1:153">
      <c r="A299" s="81" t="s">
        <v>35</v>
      </c>
      <c r="B299" s="81" t="s">
        <v>172</v>
      </c>
      <c r="C299" s="2">
        <v>1663</v>
      </c>
      <c r="D299" s="96">
        <v>0.25856885147324099</v>
      </c>
      <c r="E299" s="6">
        <v>-0.53905019614580696</v>
      </c>
      <c r="F299" s="2">
        <v>1634</v>
      </c>
      <c r="G299" s="96">
        <v>0.23623011015911899</v>
      </c>
      <c r="H299" s="6">
        <v>-0.54398967006066101</v>
      </c>
      <c r="I299" s="6" t="s">
        <v>180</v>
      </c>
      <c r="J299" s="6">
        <v>4.9394739148540534E-3</v>
      </c>
      <c r="K299" s="98">
        <v>-0.46376988984088097</v>
      </c>
      <c r="L299" s="98">
        <v>-0.44143114852675897</v>
      </c>
    </row>
    <row r="300" spans="1:153">
      <c r="A300" s="81" t="s">
        <v>35</v>
      </c>
      <c r="B300" s="81" t="s">
        <v>173</v>
      </c>
      <c r="C300" s="2">
        <v>1595</v>
      </c>
      <c r="D300" s="96">
        <v>0.298432601880878</v>
      </c>
      <c r="E300" s="97"/>
      <c r="F300" s="2">
        <v>1601</v>
      </c>
      <c r="G300" s="96">
        <v>0.27795128044971901</v>
      </c>
      <c r="H300" s="97"/>
      <c r="I300" s="97"/>
      <c r="J300" s="97"/>
      <c r="K300" s="98">
        <v>-0.42204871955028095</v>
      </c>
      <c r="L300" s="98">
        <v>-0.40156739811912195</v>
      </c>
    </row>
    <row r="301" spans="1:153">
      <c r="A301" s="81" t="s">
        <v>35</v>
      </c>
      <c r="B301" s="81" t="s">
        <v>174</v>
      </c>
      <c r="C301" s="2">
        <v>152</v>
      </c>
      <c r="D301" s="96">
        <v>0.13815789473684201</v>
      </c>
      <c r="E301" s="6">
        <v>-0.16027470714403599</v>
      </c>
      <c r="F301" s="2">
        <v>124</v>
      </c>
      <c r="G301" s="96">
        <v>9.6774193548387094E-2</v>
      </c>
      <c r="H301" s="6">
        <v>-0.18117708690133191</v>
      </c>
      <c r="I301" s="6" t="s">
        <v>180</v>
      </c>
      <c r="J301" s="6">
        <v>2.0902379757295919E-2</v>
      </c>
      <c r="K301" s="98">
        <v>-0.60322580645161283</v>
      </c>
      <c r="L301" s="98">
        <v>-0.56184210526315792</v>
      </c>
    </row>
    <row r="302" spans="1:153">
      <c r="A302" s="81" t="s">
        <v>35</v>
      </c>
      <c r="B302" s="81" t="s">
        <v>175</v>
      </c>
      <c r="C302" s="2">
        <v>1724</v>
      </c>
      <c r="D302" s="96">
        <v>0.28190255220417598</v>
      </c>
      <c r="E302" s="97"/>
      <c r="F302" s="2">
        <v>1701</v>
      </c>
      <c r="G302" s="96">
        <v>0.26513815402704299</v>
      </c>
      <c r="H302" s="97"/>
      <c r="I302" s="97"/>
      <c r="J302" s="97"/>
      <c r="K302" s="98">
        <v>-0.43486184597295696</v>
      </c>
      <c r="L302" s="98">
        <v>-0.41809744779582397</v>
      </c>
    </row>
    <row r="303" spans="1:153">
      <c r="A303" s="81" t="s">
        <v>35</v>
      </c>
      <c r="B303" s="81" t="s">
        <v>176</v>
      </c>
      <c r="C303" s="2">
        <v>23</v>
      </c>
      <c r="D303" s="96">
        <v>0.47826086956521702</v>
      </c>
      <c r="E303" s="6">
        <v>0.19635831736104103</v>
      </c>
      <c r="F303" s="2">
        <v>24</v>
      </c>
      <c r="G303" s="96">
        <v>0.25</v>
      </c>
      <c r="H303" s="6">
        <v>-1.5138154027042994E-2</v>
      </c>
      <c r="I303" s="6" t="s">
        <v>179</v>
      </c>
      <c r="J303" s="6">
        <v>0.21149647138808403</v>
      </c>
      <c r="K303" s="98">
        <v>-0.44999999999999996</v>
      </c>
      <c r="L303" s="98">
        <v>-0.22173913043478294</v>
      </c>
    </row>
    <row r="304" spans="1:153">
      <c r="A304" s="81" t="s">
        <v>35</v>
      </c>
      <c r="B304" s="81" t="s">
        <v>177</v>
      </c>
      <c r="C304" s="2">
        <v>858</v>
      </c>
      <c r="D304" s="96">
        <v>0.27505827505827501</v>
      </c>
      <c r="E304" s="97"/>
      <c r="F304" s="2">
        <v>833</v>
      </c>
      <c r="G304" s="96">
        <v>0.26170468187274898</v>
      </c>
      <c r="H304" s="97"/>
      <c r="I304" s="97"/>
      <c r="J304" s="97"/>
      <c r="K304" s="98">
        <v>-0.43829531812725098</v>
      </c>
      <c r="L304" s="98">
        <v>-0.42494172494172494</v>
      </c>
    </row>
    <row r="305" spans="1:153">
      <c r="A305" s="81" t="s">
        <v>35</v>
      </c>
      <c r="B305" s="81" t="s">
        <v>178</v>
      </c>
      <c r="C305" s="2">
        <v>889</v>
      </c>
      <c r="D305" s="96">
        <v>0.29358830146231701</v>
      </c>
      <c r="E305" s="6">
        <v>1.8530026404041999E-2</v>
      </c>
      <c r="F305" s="2">
        <v>892</v>
      </c>
      <c r="G305" s="96">
        <v>0.26793721973094198</v>
      </c>
      <c r="H305" s="6">
        <v>6.2325378581929991E-3</v>
      </c>
      <c r="I305" s="6" t="s">
        <v>179</v>
      </c>
      <c r="J305" s="6">
        <v>1.2297488545849E-2</v>
      </c>
      <c r="K305" s="98">
        <v>-0.43206278026905798</v>
      </c>
      <c r="L305" s="98">
        <v>-0.40641169853768294</v>
      </c>
    </row>
    <row r="306" spans="1:153" s="99" customFormat="1">
      <c r="A306" s="93"/>
      <c r="B306" s="93"/>
      <c r="C306" s="94"/>
      <c r="D306" s="94"/>
      <c r="E306" s="94"/>
      <c r="F306" s="94"/>
      <c r="G306" s="95"/>
      <c r="H306" s="94"/>
      <c r="I306" s="94"/>
      <c r="J306" s="94"/>
      <c r="K306" s="95"/>
      <c r="L306" s="94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6"/>
    </row>
    <row r="307" spans="1:153">
      <c r="A307" s="81" t="s">
        <v>36</v>
      </c>
      <c r="B307" s="81" t="s">
        <v>163</v>
      </c>
      <c r="C307" s="2">
        <v>2979</v>
      </c>
      <c r="D307" s="96">
        <v>0.687814702920443</v>
      </c>
      <c r="E307" s="97"/>
      <c r="F307" s="2">
        <v>2939</v>
      </c>
      <c r="G307" s="96">
        <v>0.65226267437904095</v>
      </c>
      <c r="H307" s="97"/>
      <c r="I307" s="97"/>
      <c r="J307" s="97"/>
      <c r="K307" s="98">
        <v>-4.7737325620959004E-2</v>
      </c>
      <c r="L307" s="98">
        <v>-1.2185297079556956E-2</v>
      </c>
    </row>
    <row r="308" spans="1:153">
      <c r="A308" s="81" t="s">
        <v>36</v>
      </c>
      <c r="B308" s="81" t="s">
        <v>165</v>
      </c>
      <c r="C308" s="2">
        <v>1082</v>
      </c>
      <c r="D308" s="96">
        <v>0.816081330868762</v>
      </c>
      <c r="E308" s="97"/>
      <c r="F308" s="2">
        <v>1103</v>
      </c>
      <c r="G308" s="96">
        <v>0.79419764279238403</v>
      </c>
      <c r="H308" s="97"/>
      <c r="I308" s="97"/>
      <c r="J308" s="97"/>
      <c r="K308" s="98">
        <v>9.4197642792384073E-2</v>
      </c>
      <c r="L308" s="98">
        <v>0.11608133086876204</v>
      </c>
    </row>
    <row r="309" spans="1:153">
      <c r="A309" s="81" t="s">
        <v>36</v>
      </c>
      <c r="B309" s="81" t="s">
        <v>166</v>
      </c>
      <c r="C309" s="2">
        <v>1636</v>
      </c>
      <c r="D309" s="96">
        <v>0.59290953545232306</v>
      </c>
      <c r="E309" s="6">
        <v>-0.22317179541643895</v>
      </c>
      <c r="F309" s="2">
        <v>1601</v>
      </c>
      <c r="G309" s="96">
        <v>0.54278575890068703</v>
      </c>
      <c r="H309" s="6">
        <v>-0.251411883891697</v>
      </c>
      <c r="I309" s="6" t="s">
        <v>180</v>
      </c>
      <c r="J309" s="6">
        <v>2.8240088475258052E-2</v>
      </c>
      <c r="K309" s="98">
        <v>-0.15721424109931292</v>
      </c>
      <c r="L309" s="98">
        <v>-0.1070904645476769</v>
      </c>
    </row>
    <row r="310" spans="1:153">
      <c r="A310" s="81" t="s">
        <v>36</v>
      </c>
      <c r="B310" s="81" t="s">
        <v>167</v>
      </c>
      <c r="C310" s="2">
        <v>68</v>
      </c>
      <c r="D310" s="96">
        <v>0.52941176470588203</v>
      </c>
      <c r="E310" s="6">
        <v>-0.28666956616287997</v>
      </c>
      <c r="F310" s="2">
        <v>59</v>
      </c>
      <c r="G310" s="96">
        <v>0.72881355932203395</v>
      </c>
      <c r="H310" s="6">
        <v>-6.5384083470350074E-2</v>
      </c>
      <c r="I310" s="6" t="s">
        <v>179</v>
      </c>
      <c r="J310" s="6">
        <v>0.2212854826925299</v>
      </c>
      <c r="K310" s="98">
        <v>2.8813559322033999E-2</v>
      </c>
      <c r="L310" s="98">
        <v>-0.17058823529411793</v>
      </c>
    </row>
    <row r="311" spans="1:153">
      <c r="A311" s="81" t="s">
        <v>36</v>
      </c>
      <c r="B311" s="81" t="s">
        <v>168</v>
      </c>
      <c r="C311" s="2">
        <v>177</v>
      </c>
      <c r="D311" s="96">
        <v>0.84180790960452001</v>
      </c>
      <c r="E311" s="6">
        <v>2.572657873575801E-2</v>
      </c>
      <c r="F311" s="2">
        <v>160</v>
      </c>
      <c r="G311" s="96">
        <v>0.76875000000000004</v>
      </c>
      <c r="H311" s="6">
        <v>-2.5447642792383984E-2</v>
      </c>
      <c r="I311" s="6" t="s">
        <v>179</v>
      </c>
      <c r="J311" s="6">
        <v>5.1174221528141994E-2</v>
      </c>
      <c r="K311" s="98">
        <v>6.8750000000000089E-2</v>
      </c>
      <c r="L311" s="98">
        <v>0.14180790960452005</v>
      </c>
    </row>
    <row r="312" spans="1:153">
      <c r="A312" s="81" t="s">
        <v>36</v>
      </c>
      <c r="B312" s="81" t="s">
        <v>169</v>
      </c>
      <c r="C312" s="2" t="s">
        <v>17</v>
      </c>
      <c r="D312" s="96" t="s">
        <v>17</v>
      </c>
      <c r="E312" s="6" t="s">
        <v>17</v>
      </c>
      <c r="F312" s="2" t="s">
        <v>17</v>
      </c>
      <c r="G312" s="96" t="s">
        <v>17</v>
      </c>
      <c r="H312" s="6" t="s">
        <v>17</v>
      </c>
      <c r="I312" s="6"/>
      <c r="J312" s="6"/>
      <c r="K312" s="98"/>
      <c r="L312" s="98"/>
    </row>
    <row r="313" spans="1:153">
      <c r="A313" s="81" t="s">
        <v>36</v>
      </c>
      <c r="B313" s="81" t="s">
        <v>170</v>
      </c>
      <c r="C313" s="2" t="s">
        <v>17</v>
      </c>
      <c r="D313" s="96" t="s">
        <v>17</v>
      </c>
      <c r="E313" s="6" t="s">
        <v>17</v>
      </c>
      <c r="F313" s="2">
        <v>12</v>
      </c>
      <c r="G313" s="96">
        <v>0.5</v>
      </c>
      <c r="H313" s="6">
        <v>-0.29419764279238403</v>
      </c>
      <c r="I313" s="6"/>
      <c r="J313" s="6"/>
      <c r="K313" s="98">
        <v>-0.19999999999999996</v>
      </c>
      <c r="L313" s="98"/>
    </row>
    <row r="314" spans="1:153">
      <c r="A314" s="81" t="s">
        <v>36</v>
      </c>
      <c r="B314" s="81" t="s">
        <v>171</v>
      </c>
      <c r="C314" s="2">
        <v>1546</v>
      </c>
      <c r="D314" s="96">
        <v>0.79560155239327301</v>
      </c>
      <c r="E314" s="97"/>
      <c r="F314" s="2">
        <v>1508</v>
      </c>
      <c r="G314" s="96">
        <v>0.77387267904509305</v>
      </c>
      <c r="H314" s="97"/>
      <c r="I314" s="97"/>
      <c r="J314" s="97"/>
      <c r="K314" s="98">
        <v>7.3872679045093093E-2</v>
      </c>
      <c r="L314" s="98">
        <v>9.5601552393273059E-2</v>
      </c>
    </row>
    <row r="315" spans="1:153">
      <c r="A315" s="81" t="s">
        <v>36</v>
      </c>
      <c r="B315" s="81" t="s">
        <v>172</v>
      </c>
      <c r="C315" s="2">
        <v>1433</v>
      </c>
      <c r="D315" s="96">
        <v>0.57152826238660104</v>
      </c>
      <c r="E315" s="6">
        <v>-0.22407329000667198</v>
      </c>
      <c r="F315" s="2">
        <v>1431</v>
      </c>
      <c r="G315" s="96">
        <v>0.524109014675052</v>
      </c>
      <c r="H315" s="6">
        <v>-0.24976366437004105</v>
      </c>
      <c r="I315" s="6" t="s">
        <v>180</v>
      </c>
      <c r="J315" s="6">
        <v>2.5690374363369073E-2</v>
      </c>
      <c r="K315" s="98">
        <v>-0.17589098532494796</v>
      </c>
      <c r="L315" s="98">
        <v>-0.12847173761339892</v>
      </c>
    </row>
    <row r="316" spans="1:153">
      <c r="A316" s="81" t="s">
        <v>36</v>
      </c>
      <c r="B316" s="81" t="s">
        <v>173</v>
      </c>
      <c r="C316" s="2">
        <v>2734</v>
      </c>
      <c r="D316" s="96">
        <v>0.72128749085588895</v>
      </c>
      <c r="E316" s="97"/>
      <c r="F316" s="2">
        <v>2713</v>
      </c>
      <c r="G316" s="96">
        <v>0.68448212311094703</v>
      </c>
      <c r="H316" s="97"/>
      <c r="I316" s="97"/>
      <c r="J316" s="97"/>
      <c r="K316" s="98">
        <v>-1.5517876889052928E-2</v>
      </c>
      <c r="L316" s="98">
        <v>2.1287490855888991E-2</v>
      </c>
    </row>
    <row r="317" spans="1:153">
      <c r="A317" s="81" t="s">
        <v>36</v>
      </c>
      <c r="B317" s="81" t="s">
        <v>174</v>
      </c>
      <c r="C317" s="2">
        <v>245</v>
      </c>
      <c r="D317" s="96">
        <v>0.314285714285714</v>
      </c>
      <c r="E317" s="6">
        <v>-0.40700177657017494</v>
      </c>
      <c r="F317" s="2">
        <v>226</v>
      </c>
      <c r="G317" s="96">
        <v>0.265486725663717</v>
      </c>
      <c r="H317" s="6">
        <v>-0.41899539744723002</v>
      </c>
      <c r="I317" s="6" t="s">
        <v>180</v>
      </c>
      <c r="J317" s="6">
        <v>1.1993620877055078E-2</v>
      </c>
      <c r="K317" s="98">
        <v>-0.43451327433628295</v>
      </c>
      <c r="L317" s="98">
        <v>-0.38571428571428595</v>
      </c>
    </row>
    <row r="318" spans="1:153">
      <c r="A318" s="81" t="s">
        <v>36</v>
      </c>
      <c r="B318" s="81" t="s">
        <v>175</v>
      </c>
      <c r="C318" s="2">
        <v>2896</v>
      </c>
      <c r="D318" s="96">
        <v>0.69164364640884002</v>
      </c>
      <c r="E318" s="97"/>
      <c r="F318" s="2">
        <v>2860</v>
      </c>
      <c r="G318" s="96">
        <v>0.65804195804195798</v>
      </c>
      <c r="H318" s="97"/>
      <c r="I318" s="97"/>
      <c r="J318" s="97"/>
      <c r="K318" s="98">
        <v>-4.1958041958041981E-2</v>
      </c>
      <c r="L318" s="98">
        <v>-8.3563535911599374E-3</v>
      </c>
    </row>
    <row r="319" spans="1:153">
      <c r="A319" s="81" t="s">
        <v>36</v>
      </c>
      <c r="B319" s="81" t="s">
        <v>176</v>
      </c>
      <c r="C319" s="2">
        <v>83</v>
      </c>
      <c r="D319" s="96">
        <v>0.55421686746987997</v>
      </c>
      <c r="E319" s="6">
        <v>-0.13742677893896005</v>
      </c>
      <c r="F319" s="2">
        <v>79</v>
      </c>
      <c r="G319" s="96">
        <v>0.443037974683544</v>
      </c>
      <c r="H319" s="6">
        <v>-0.21500398335841397</v>
      </c>
      <c r="I319" s="6" t="s">
        <v>180</v>
      </c>
      <c r="J319" s="6">
        <v>7.7577204419453927E-2</v>
      </c>
      <c r="K319" s="98">
        <v>-0.25696202531645596</v>
      </c>
      <c r="L319" s="98">
        <v>-0.14578313253011999</v>
      </c>
    </row>
    <row r="320" spans="1:153">
      <c r="A320" s="81" t="s">
        <v>36</v>
      </c>
      <c r="B320" s="81" t="s">
        <v>177</v>
      </c>
      <c r="C320" s="2">
        <v>1484</v>
      </c>
      <c r="D320" s="96">
        <v>0.670485175202156</v>
      </c>
      <c r="E320" s="97"/>
      <c r="F320" s="2">
        <v>1451</v>
      </c>
      <c r="G320" s="96">
        <v>0.63749138525155102</v>
      </c>
      <c r="H320" s="97"/>
      <c r="I320" s="97"/>
      <c r="J320" s="97"/>
      <c r="K320" s="98">
        <v>-6.2508614748448932E-2</v>
      </c>
      <c r="L320" s="98">
        <v>-2.9514824797843953E-2</v>
      </c>
    </row>
    <row r="321" spans="1:153">
      <c r="A321" s="81" t="s">
        <v>36</v>
      </c>
      <c r="B321" s="81" t="s">
        <v>178</v>
      </c>
      <c r="C321" s="2">
        <v>1495</v>
      </c>
      <c r="D321" s="96">
        <v>0.70501672240802704</v>
      </c>
      <c r="E321" s="6">
        <v>3.4531547205871038E-2</v>
      </c>
      <c r="F321" s="2">
        <v>1488</v>
      </c>
      <c r="G321" s="96">
        <v>0.66666666666666696</v>
      </c>
      <c r="H321" s="6">
        <v>2.9175281415115939E-2</v>
      </c>
      <c r="I321" s="6" t="s">
        <v>179</v>
      </c>
      <c r="J321" s="6">
        <v>5.3562657907550992E-3</v>
      </c>
      <c r="K321" s="98">
        <v>-3.3333333333332993E-2</v>
      </c>
      <c r="L321" s="98">
        <v>5.0167224080270856E-3</v>
      </c>
    </row>
    <row r="322" spans="1:153" s="99" customFormat="1">
      <c r="A322" s="93"/>
      <c r="B322" s="93"/>
      <c r="C322" s="94"/>
      <c r="D322" s="94"/>
      <c r="E322" s="94"/>
      <c r="F322" s="94"/>
      <c r="G322" s="95"/>
      <c r="H322" s="94"/>
      <c r="I322" s="94"/>
      <c r="J322" s="94"/>
      <c r="K322" s="95"/>
      <c r="L322" s="94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</row>
    <row r="323" spans="1:153">
      <c r="A323" s="81" t="s">
        <v>37</v>
      </c>
      <c r="B323" s="81" t="s">
        <v>163</v>
      </c>
      <c r="C323" s="2">
        <v>709</v>
      </c>
      <c r="D323" s="96">
        <v>0.235543018335684</v>
      </c>
      <c r="E323" s="97"/>
      <c r="F323" s="2">
        <v>748</v>
      </c>
      <c r="G323" s="96">
        <v>0.28342245989304798</v>
      </c>
      <c r="H323" s="97"/>
      <c r="I323" s="97"/>
      <c r="J323" s="97"/>
      <c r="K323" s="98">
        <v>-0.41657754010695197</v>
      </c>
      <c r="L323" s="98">
        <v>-0.46445698166431593</v>
      </c>
    </row>
    <row r="324" spans="1:153">
      <c r="A324" s="81" t="s">
        <v>37</v>
      </c>
      <c r="B324" s="81" t="s">
        <v>165</v>
      </c>
      <c r="C324" s="2">
        <v>45</v>
      </c>
      <c r="D324" s="96">
        <v>0.28888888888888897</v>
      </c>
      <c r="E324" s="97"/>
      <c r="F324" s="2">
        <v>39</v>
      </c>
      <c r="G324" s="96">
        <v>0.512820512820513</v>
      </c>
      <c r="H324" s="97"/>
      <c r="I324" s="97"/>
      <c r="J324" s="97"/>
      <c r="K324" s="98">
        <v>-0.18717948717948696</v>
      </c>
      <c r="L324" s="98">
        <v>-0.41111111111111098</v>
      </c>
    </row>
    <row r="325" spans="1:153">
      <c r="A325" s="81" t="s">
        <v>37</v>
      </c>
      <c r="B325" s="81" t="s">
        <v>166</v>
      </c>
      <c r="C325" s="2">
        <v>651</v>
      </c>
      <c r="D325" s="96">
        <v>0.228878648233487</v>
      </c>
      <c r="E325" s="6">
        <v>-6.0010240655401975E-2</v>
      </c>
      <c r="F325" s="2">
        <v>687</v>
      </c>
      <c r="G325" s="96">
        <v>0.26637554585152801</v>
      </c>
      <c r="H325" s="6">
        <v>-0.24644496696898499</v>
      </c>
      <c r="I325" s="6" t="s">
        <v>180</v>
      </c>
      <c r="J325" s="6">
        <v>0.18643472631358302</v>
      </c>
      <c r="K325" s="98">
        <v>-0.43362445414847195</v>
      </c>
      <c r="L325" s="98">
        <v>-0.47112135176651293</v>
      </c>
    </row>
    <row r="326" spans="1:153">
      <c r="A326" s="81" t="s">
        <v>37</v>
      </c>
      <c r="B326" s="81" t="s">
        <v>167</v>
      </c>
      <c r="C326" s="2">
        <v>10</v>
      </c>
      <c r="D326" s="96">
        <v>0.3</v>
      </c>
      <c r="E326" s="6">
        <v>1.1111111111111016E-2</v>
      </c>
      <c r="F326" s="2">
        <v>15</v>
      </c>
      <c r="G326" s="96">
        <v>0.266666666666667</v>
      </c>
      <c r="H326" s="6">
        <v>-0.246153846153846</v>
      </c>
      <c r="I326" s="6" t="s">
        <v>180</v>
      </c>
      <c r="J326" s="6">
        <v>0.25726495726495702</v>
      </c>
      <c r="K326" s="98">
        <v>-0.43333333333333296</v>
      </c>
      <c r="L326" s="98">
        <v>-0.39999999999999997</v>
      </c>
    </row>
    <row r="327" spans="1:153">
      <c r="A327" s="81" t="s">
        <v>37</v>
      </c>
      <c r="B327" s="81" t="s">
        <v>168</v>
      </c>
      <c r="C327" s="2" t="s">
        <v>17</v>
      </c>
      <c r="D327" s="96" t="s">
        <v>17</v>
      </c>
      <c r="E327" s="6" t="s">
        <v>17</v>
      </c>
      <c r="F327" s="2" t="s">
        <v>17</v>
      </c>
      <c r="G327" s="96" t="s">
        <v>17</v>
      </c>
      <c r="H327" s="6" t="s">
        <v>17</v>
      </c>
      <c r="I327" s="6"/>
      <c r="J327" s="6"/>
      <c r="K327" s="98"/>
      <c r="L327" s="98"/>
    </row>
    <row r="328" spans="1:153">
      <c r="A328" s="81" t="s">
        <v>37</v>
      </c>
      <c r="B328" s="81" t="s">
        <v>169</v>
      </c>
      <c r="C328" s="2" t="s">
        <v>17</v>
      </c>
      <c r="D328" s="96" t="s">
        <v>17</v>
      </c>
      <c r="E328" s="6" t="s">
        <v>17</v>
      </c>
      <c r="F328" s="2" t="s">
        <v>17</v>
      </c>
      <c r="G328" s="96" t="s">
        <v>17</v>
      </c>
      <c r="H328" s="6" t="s">
        <v>17</v>
      </c>
      <c r="I328" s="6"/>
      <c r="J328" s="6"/>
      <c r="K328" s="98"/>
      <c r="L328" s="98"/>
    </row>
    <row r="329" spans="1:153">
      <c r="A329" s="81" t="s">
        <v>37</v>
      </c>
      <c r="B329" s="81" t="s">
        <v>170</v>
      </c>
      <c r="D329" s="96"/>
      <c r="E329" s="6"/>
      <c r="F329" s="2" t="s">
        <v>17</v>
      </c>
      <c r="G329" s="96" t="s">
        <v>17</v>
      </c>
      <c r="H329" s="6" t="s">
        <v>17</v>
      </c>
      <c r="I329" s="6"/>
      <c r="J329" s="6"/>
      <c r="K329" s="98"/>
      <c r="L329" s="98"/>
    </row>
    <row r="330" spans="1:153">
      <c r="A330" s="81" t="s">
        <v>37</v>
      </c>
      <c r="B330" s="81" t="s">
        <v>171</v>
      </c>
      <c r="C330" s="2" t="s">
        <v>17</v>
      </c>
      <c r="D330" s="96" t="s">
        <v>17</v>
      </c>
      <c r="E330" s="97"/>
      <c r="G330" s="96"/>
      <c r="H330" s="97"/>
      <c r="I330" s="97"/>
      <c r="J330" s="97"/>
      <c r="K330" s="98"/>
      <c r="L330" s="98"/>
    </row>
    <row r="331" spans="1:153">
      <c r="A331" s="81" t="s">
        <v>37</v>
      </c>
      <c r="B331" s="81" t="s">
        <v>172</v>
      </c>
      <c r="C331" s="2">
        <v>708</v>
      </c>
      <c r="D331" s="96">
        <v>0.23587570621468901</v>
      </c>
      <c r="E331" s="96" t="s">
        <v>17</v>
      </c>
      <c r="F331" s="2">
        <v>748</v>
      </c>
      <c r="G331" s="96">
        <v>0.28342245989304798</v>
      </c>
      <c r="H331" s="6"/>
      <c r="I331" s="6"/>
      <c r="J331" s="6"/>
      <c r="K331" s="98">
        <v>-0.41657754010695197</v>
      </c>
      <c r="L331" s="98">
        <v>-0.46412429378531095</v>
      </c>
    </row>
    <row r="332" spans="1:153">
      <c r="A332" s="81" t="s">
        <v>37</v>
      </c>
      <c r="B332" s="81" t="s">
        <v>173</v>
      </c>
      <c r="C332" s="2">
        <v>600</v>
      </c>
      <c r="D332" s="96">
        <v>0.26</v>
      </c>
      <c r="E332" s="97"/>
      <c r="F332" s="2">
        <v>634</v>
      </c>
      <c r="G332" s="96">
        <v>0.305993690851735</v>
      </c>
      <c r="H332" s="97"/>
      <c r="I332" s="97"/>
      <c r="J332" s="97"/>
      <c r="K332" s="98">
        <v>-0.39400630914826495</v>
      </c>
      <c r="L332" s="98">
        <v>-0.43999999999999995</v>
      </c>
    </row>
    <row r="333" spans="1:153">
      <c r="A333" s="81" t="s">
        <v>37</v>
      </c>
      <c r="B333" s="81" t="s">
        <v>174</v>
      </c>
      <c r="C333" s="2">
        <v>109</v>
      </c>
      <c r="D333" s="96">
        <v>0.100917431192661</v>
      </c>
      <c r="E333" s="6">
        <v>-0.15908256880733901</v>
      </c>
      <c r="F333" s="2">
        <v>114</v>
      </c>
      <c r="G333" s="96">
        <v>0.157894736842105</v>
      </c>
      <c r="H333" s="6">
        <v>-0.14809895400963</v>
      </c>
      <c r="I333" s="6" t="s">
        <v>179</v>
      </c>
      <c r="J333" s="6">
        <v>1.0983614797709013E-2</v>
      </c>
      <c r="K333" s="98">
        <v>-0.54210526315789498</v>
      </c>
      <c r="L333" s="98">
        <v>-0.5990825688073389</v>
      </c>
    </row>
    <row r="334" spans="1:153">
      <c r="A334" s="81" t="s">
        <v>37</v>
      </c>
      <c r="B334" s="81" t="s">
        <v>175</v>
      </c>
      <c r="C334" s="2">
        <v>705</v>
      </c>
      <c r="D334" s="96">
        <v>0.23546099290780101</v>
      </c>
      <c r="E334" s="97"/>
      <c r="F334" s="2">
        <v>741</v>
      </c>
      <c r="G334" s="96">
        <v>0.28205128205128199</v>
      </c>
      <c r="H334" s="97"/>
      <c r="I334" s="97"/>
      <c r="J334" s="97"/>
      <c r="K334" s="98">
        <v>-0.41794871794871796</v>
      </c>
      <c r="L334" s="98">
        <v>-0.46453900709219897</v>
      </c>
    </row>
    <row r="335" spans="1:153">
      <c r="A335" s="81" t="s">
        <v>37</v>
      </c>
      <c r="B335" s="81" t="s">
        <v>176</v>
      </c>
      <c r="C335" s="2" t="s">
        <v>17</v>
      </c>
      <c r="D335" s="96" t="s">
        <v>17</v>
      </c>
      <c r="E335" s="6" t="s">
        <v>17</v>
      </c>
      <c r="F335" s="2" t="s">
        <v>17</v>
      </c>
      <c r="G335" s="96" t="s">
        <v>17</v>
      </c>
      <c r="H335" s="6" t="s">
        <v>17</v>
      </c>
      <c r="I335" s="6"/>
      <c r="J335" s="6"/>
      <c r="K335" s="98"/>
      <c r="L335" s="98"/>
    </row>
    <row r="336" spans="1:153">
      <c r="A336" s="81" t="s">
        <v>37</v>
      </c>
      <c r="B336" s="81" t="s">
        <v>177</v>
      </c>
      <c r="C336" s="2">
        <v>366</v>
      </c>
      <c r="D336" s="96">
        <v>0.22131147540983601</v>
      </c>
      <c r="E336" s="97"/>
      <c r="F336" s="2">
        <v>392</v>
      </c>
      <c r="G336" s="96">
        <v>0.24234693877551</v>
      </c>
      <c r="H336" s="97"/>
      <c r="I336" s="97"/>
      <c r="J336" s="97"/>
      <c r="K336" s="98">
        <v>-0.45765306122448995</v>
      </c>
      <c r="L336" s="98">
        <v>-0.47868852459016398</v>
      </c>
    </row>
    <row r="337" spans="1:153">
      <c r="A337" s="81" t="s">
        <v>37</v>
      </c>
      <c r="B337" s="81" t="s">
        <v>178</v>
      </c>
      <c r="C337" s="2">
        <v>343</v>
      </c>
      <c r="D337" s="96">
        <v>0.25072886297376101</v>
      </c>
      <c r="E337" s="6">
        <v>2.9417387563925007E-2</v>
      </c>
      <c r="F337" s="2">
        <v>356</v>
      </c>
      <c r="G337" s="96">
        <v>0.32865168539325801</v>
      </c>
      <c r="H337" s="6">
        <v>8.6304746617748007E-2</v>
      </c>
      <c r="I337" s="6" t="s">
        <v>180</v>
      </c>
      <c r="J337" s="6">
        <v>5.6887359053823E-2</v>
      </c>
      <c r="K337" s="98">
        <v>-0.37134831460674195</v>
      </c>
      <c r="L337" s="98">
        <v>-0.44927113702623894</v>
      </c>
    </row>
    <row r="338" spans="1:153" s="99" customFormat="1">
      <c r="A338" s="93"/>
      <c r="B338" s="93"/>
      <c r="C338" s="94"/>
      <c r="D338" s="94"/>
      <c r="E338" s="94"/>
      <c r="F338" s="94"/>
      <c r="G338" s="95"/>
      <c r="H338" s="94"/>
      <c r="I338" s="94"/>
      <c r="J338" s="94"/>
      <c r="K338" s="95"/>
      <c r="L338" s="94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</row>
    <row r="339" spans="1:153">
      <c r="A339" s="81" t="s">
        <v>38</v>
      </c>
      <c r="B339" s="81" t="s">
        <v>163</v>
      </c>
      <c r="C339" s="2">
        <v>273</v>
      </c>
      <c r="D339" s="96">
        <v>0.34798534798534803</v>
      </c>
      <c r="E339" s="97"/>
      <c r="F339" s="2">
        <v>290</v>
      </c>
      <c r="G339" s="96">
        <v>0.27931034482758599</v>
      </c>
      <c r="H339" s="97"/>
      <c r="I339" s="97"/>
      <c r="J339" s="97"/>
      <c r="K339" s="98">
        <v>-0.42068965517241397</v>
      </c>
      <c r="L339" s="98">
        <v>-0.35201465201465193</v>
      </c>
    </row>
    <row r="340" spans="1:153">
      <c r="A340" s="81" t="s">
        <v>38</v>
      </c>
      <c r="B340" s="81" t="s">
        <v>165</v>
      </c>
      <c r="C340" s="2">
        <v>44</v>
      </c>
      <c r="D340" s="96">
        <v>0.38636363636363602</v>
      </c>
      <c r="E340" s="97"/>
      <c r="F340" s="2">
        <v>45</v>
      </c>
      <c r="G340" s="96">
        <v>0.28888888888888897</v>
      </c>
      <c r="H340" s="97"/>
      <c r="I340" s="97"/>
      <c r="J340" s="97"/>
      <c r="K340" s="98">
        <v>-0.41111111111111098</v>
      </c>
      <c r="L340" s="98">
        <v>-0.31363636363636394</v>
      </c>
    </row>
    <row r="341" spans="1:153">
      <c r="A341" s="81" t="s">
        <v>38</v>
      </c>
      <c r="B341" s="81" t="s">
        <v>166</v>
      </c>
      <c r="C341" s="2">
        <v>218</v>
      </c>
      <c r="D341" s="96">
        <v>0.33944954128440402</v>
      </c>
      <c r="E341" s="6">
        <v>-4.6914095079231999E-2</v>
      </c>
      <c r="F341" s="2">
        <v>236</v>
      </c>
      <c r="G341" s="96">
        <v>0.27118644067796599</v>
      </c>
      <c r="H341" s="6">
        <v>-1.7702448210922983E-2</v>
      </c>
      <c r="I341" s="6" t="s">
        <v>179</v>
      </c>
      <c r="J341" s="6">
        <v>2.9211646868309016E-2</v>
      </c>
      <c r="K341" s="98">
        <v>-0.42881355932203397</v>
      </c>
      <c r="L341" s="98">
        <v>-0.36055045871559593</v>
      </c>
    </row>
    <row r="342" spans="1:153">
      <c r="A342" s="81" t="s">
        <v>38</v>
      </c>
      <c r="B342" s="81" t="s">
        <v>167</v>
      </c>
      <c r="C342" s="2" t="s">
        <v>17</v>
      </c>
      <c r="D342" s="96" t="s">
        <v>17</v>
      </c>
      <c r="E342" s="6" t="s">
        <v>17</v>
      </c>
      <c r="F342" s="2" t="s">
        <v>17</v>
      </c>
      <c r="G342" s="96" t="s">
        <v>17</v>
      </c>
      <c r="H342" s="6" t="s">
        <v>17</v>
      </c>
      <c r="I342" s="6"/>
      <c r="J342" s="6"/>
      <c r="K342" s="98"/>
      <c r="L342" s="98"/>
    </row>
    <row r="343" spans="1:153">
      <c r="A343" s="81" t="s">
        <v>38</v>
      </c>
      <c r="B343" s="81" t="s">
        <v>168</v>
      </c>
      <c r="D343" s="96"/>
      <c r="E343" s="6"/>
      <c r="G343" s="96"/>
      <c r="H343" s="6"/>
      <c r="I343" s="6"/>
      <c r="J343" s="6"/>
      <c r="K343" s="98"/>
      <c r="L343" s="98"/>
    </row>
    <row r="344" spans="1:153">
      <c r="A344" s="81" t="s">
        <v>38</v>
      </c>
      <c r="B344" s="81" t="s">
        <v>169</v>
      </c>
      <c r="C344" s="2">
        <v>10</v>
      </c>
      <c r="D344" s="96">
        <v>0.3</v>
      </c>
      <c r="E344" s="6">
        <v>-8.6363636363636032E-2</v>
      </c>
      <c r="F344" s="2" t="s">
        <v>17</v>
      </c>
      <c r="G344" s="96" t="s">
        <v>17</v>
      </c>
      <c r="H344" s="6" t="s">
        <v>17</v>
      </c>
      <c r="I344" s="6"/>
      <c r="J344" s="6"/>
      <c r="K344" s="98"/>
      <c r="L344" s="98">
        <v>-0.39999999999999997</v>
      </c>
    </row>
    <row r="345" spans="1:153">
      <c r="A345" s="81" t="s">
        <v>38</v>
      </c>
      <c r="B345" s="81" t="s">
        <v>170</v>
      </c>
      <c r="D345" s="96"/>
      <c r="E345" s="6"/>
      <c r="G345" s="96"/>
      <c r="H345" s="6"/>
      <c r="I345" s="6"/>
      <c r="J345" s="6"/>
      <c r="K345" s="98"/>
      <c r="L345" s="98"/>
    </row>
    <row r="346" spans="1:153">
      <c r="A346" s="81" t="s">
        <v>38</v>
      </c>
      <c r="B346" s="81" t="s">
        <v>171</v>
      </c>
      <c r="D346" s="96"/>
      <c r="E346" s="97"/>
      <c r="F346" s="2" t="s">
        <v>17</v>
      </c>
      <c r="G346" s="96" t="s">
        <v>17</v>
      </c>
      <c r="H346" s="97"/>
      <c r="I346" s="97"/>
      <c r="J346" s="97"/>
      <c r="K346" s="98"/>
      <c r="L346" s="98"/>
    </row>
    <row r="347" spans="1:153">
      <c r="A347" s="81" t="s">
        <v>38</v>
      </c>
      <c r="B347" s="81" t="s">
        <v>172</v>
      </c>
      <c r="C347" s="2">
        <v>273</v>
      </c>
      <c r="D347" s="96">
        <v>0.34798534798534803</v>
      </c>
      <c r="E347" s="6"/>
      <c r="F347" s="2">
        <v>287</v>
      </c>
      <c r="G347" s="96">
        <v>0.27874564459930301</v>
      </c>
      <c r="H347" s="96" t="s">
        <v>17</v>
      </c>
      <c r="I347" s="96"/>
      <c r="J347" s="96"/>
      <c r="K347" s="98">
        <v>-0.42125435540069694</v>
      </c>
      <c r="L347" s="98">
        <v>-0.35201465201465193</v>
      </c>
    </row>
    <row r="348" spans="1:153">
      <c r="A348" s="81" t="s">
        <v>38</v>
      </c>
      <c r="B348" s="81" t="s">
        <v>173</v>
      </c>
      <c r="C348" s="2">
        <v>235</v>
      </c>
      <c r="D348" s="96">
        <v>0.391489361702128</v>
      </c>
      <c r="E348" s="97"/>
      <c r="F348" s="2">
        <v>253</v>
      </c>
      <c r="G348" s="96">
        <v>0.312252964426877</v>
      </c>
      <c r="H348" s="97"/>
      <c r="I348" s="97"/>
      <c r="J348" s="97"/>
      <c r="K348" s="98">
        <v>-0.38774703557312296</v>
      </c>
      <c r="L348" s="98">
        <v>-0.30851063829787195</v>
      </c>
    </row>
    <row r="349" spans="1:153">
      <c r="A349" s="81" t="s">
        <v>38</v>
      </c>
      <c r="B349" s="81" t="s">
        <v>174</v>
      </c>
      <c r="C349" s="2">
        <v>38</v>
      </c>
      <c r="D349" s="96">
        <v>7.8947368421052599E-2</v>
      </c>
      <c r="E349" s="6">
        <v>-0.3125419932810754</v>
      </c>
      <c r="F349" s="2">
        <v>37</v>
      </c>
      <c r="G349" s="96">
        <v>5.4054054054054099E-2</v>
      </c>
      <c r="H349" s="6">
        <v>-0.25819891037282289</v>
      </c>
      <c r="I349" s="6" t="s">
        <v>179</v>
      </c>
      <c r="J349" s="6">
        <v>5.4343082908252516E-2</v>
      </c>
      <c r="K349" s="98">
        <v>-0.6459459459459459</v>
      </c>
      <c r="L349" s="98">
        <v>-0.6210526315789473</v>
      </c>
    </row>
    <row r="350" spans="1:153">
      <c r="A350" s="81" t="s">
        <v>38</v>
      </c>
      <c r="B350" s="81" t="s">
        <v>175</v>
      </c>
      <c r="C350" s="2">
        <v>272</v>
      </c>
      <c r="D350" s="96">
        <v>0.34926470588235298</v>
      </c>
      <c r="E350" s="97"/>
      <c r="F350" s="2">
        <v>290</v>
      </c>
      <c r="G350" s="96">
        <v>0.27931034482758599</v>
      </c>
      <c r="H350" s="97"/>
      <c r="I350" s="97"/>
      <c r="J350" s="97"/>
      <c r="K350" s="98">
        <v>-0.42068965517241397</v>
      </c>
      <c r="L350" s="98">
        <v>-0.35073529411764698</v>
      </c>
    </row>
    <row r="351" spans="1:153">
      <c r="A351" s="81" t="s">
        <v>38</v>
      </c>
      <c r="B351" s="81" t="s">
        <v>176</v>
      </c>
      <c r="C351" s="2" t="s">
        <v>17</v>
      </c>
      <c r="D351" s="96" t="s">
        <v>17</v>
      </c>
      <c r="E351" s="6" t="s">
        <v>17</v>
      </c>
      <c r="G351" s="96"/>
      <c r="H351" s="6"/>
      <c r="I351" s="6"/>
      <c r="J351" s="6"/>
      <c r="K351" s="98"/>
      <c r="L351" s="98"/>
    </row>
    <row r="352" spans="1:153">
      <c r="A352" s="81" t="s">
        <v>38</v>
      </c>
      <c r="B352" s="81" t="s">
        <v>177</v>
      </c>
      <c r="C352" s="2">
        <v>136</v>
      </c>
      <c r="D352" s="96">
        <v>0.308823529411765</v>
      </c>
      <c r="E352" s="97"/>
      <c r="F352" s="2">
        <v>134</v>
      </c>
      <c r="G352" s="96">
        <v>0.29104477611940299</v>
      </c>
      <c r="H352" s="97"/>
      <c r="I352" s="97"/>
      <c r="J352" s="97"/>
      <c r="K352" s="98">
        <v>-0.40895522388059696</v>
      </c>
      <c r="L352" s="98">
        <v>-0.39117647058823496</v>
      </c>
    </row>
    <row r="353" spans="1:153">
      <c r="A353" s="81" t="s">
        <v>38</v>
      </c>
      <c r="B353" s="81" t="s">
        <v>178</v>
      </c>
      <c r="C353" s="2">
        <v>137</v>
      </c>
      <c r="D353" s="96">
        <v>0.386861313868613</v>
      </c>
      <c r="E353" s="6">
        <v>7.8037784456848003E-2</v>
      </c>
      <c r="F353" s="2">
        <v>156</v>
      </c>
      <c r="G353" s="96">
        <v>0.269230769230769</v>
      </c>
      <c r="H353" s="6">
        <v>-2.1814006888633997E-2</v>
      </c>
      <c r="I353" s="6" t="s">
        <v>179</v>
      </c>
      <c r="J353" s="6">
        <v>9.9851791345481999E-2</v>
      </c>
      <c r="K353" s="98">
        <v>-0.43076923076923096</v>
      </c>
      <c r="L353" s="98">
        <v>-0.31313868613138696</v>
      </c>
    </row>
    <row r="354" spans="1:153" s="99" customFormat="1">
      <c r="A354" s="93"/>
      <c r="B354" s="93"/>
      <c r="C354" s="94"/>
      <c r="D354" s="94"/>
      <c r="E354" s="94"/>
      <c r="F354" s="94"/>
      <c r="G354" s="95"/>
      <c r="H354" s="94"/>
      <c r="I354" s="94"/>
      <c r="J354" s="94"/>
      <c r="K354" s="95"/>
      <c r="L354" s="94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</row>
    <row r="355" spans="1:153">
      <c r="A355" s="81" t="s">
        <v>39</v>
      </c>
      <c r="B355" s="81" t="s">
        <v>163</v>
      </c>
      <c r="C355" s="2">
        <v>863</v>
      </c>
      <c r="D355" s="96">
        <v>0.48783314020857499</v>
      </c>
      <c r="E355" s="97"/>
      <c r="F355" s="2">
        <v>856</v>
      </c>
      <c r="G355" s="96">
        <v>0.40887850467289699</v>
      </c>
      <c r="H355" s="97"/>
      <c r="I355" s="97"/>
      <c r="J355" s="97"/>
      <c r="K355" s="98">
        <v>-0.29112149532710296</v>
      </c>
      <c r="L355" s="98">
        <v>-0.21216685979142497</v>
      </c>
    </row>
    <row r="356" spans="1:153">
      <c r="A356" s="81" t="s">
        <v>39</v>
      </c>
      <c r="B356" s="81" t="s">
        <v>165</v>
      </c>
      <c r="C356" s="2">
        <v>420</v>
      </c>
      <c r="D356" s="96">
        <v>0.62380952380952404</v>
      </c>
      <c r="E356" s="97"/>
      <c r="F356" s="2">
        <v>408</v>
      </c>
      <c r="G356" s="96">
        <v>0.52450980392156898</v>
      </c>
      <c r="H356" s="97"/>
      <c r="I356" s="97"/>
      <c r="J356" s="97"/>
      <c r="K356" s="98">
        <v>-0.17549019607843097</v>
      </c>
      <c r="L356" s="98">
        <v>-7.619047619047592E-2</v>
      </c>
    </row>
    <row r="357" spans="1:153">
      <c r="A357" s="81" t="s">
        <v>39</v>
      </c>
      <c r="B357" s="81" t="s">
        <v>166</v>
      </c>
      <c r="C357" s="2">
        <v>410</v>
      </c>
      <c r="D357" s="96">
        <v>0.35121951219512199</v>
      </c>
      <c r="E357" s="6">
        <v>-0.27259001161440205</v>
      </c>
      <c r="F357" s="2">
        <v>409</v>
      </c>
      <c r="G357" s="96">
        <v>0.29339853300733498</v>
      </c>
      <c r="H357" s="6">
        <v>-0.231111270914234</v>
      </c>
      <c r="I357" s="6" t="s">
        <v>179</v>
      </c>
      <c r="J357" s="6">
        <v>4.1478740700168049E-2</v>
      </c>
      <c r="K357" s="98">
        <v>-0.40660146699266497</v>
      </c>
      <c r="L357" s="98">
        <v>-0.34878048780487797</v>
      </c>
    </row>
    <row r="358" spans="1:153">
      <c r="A358" s="81" t="s">
        <v>39</v>
      </c>
      <c r="B358" s="81" t="s">
        <v>167</v>
      </c>
      <c r="C358" s="2">
        <v>15</v>
      </c>
      <c r="D358" s="96">
        <v>0.46666666666666701</v>
      </c>
      <c r="E358" s="6">
        <v>-0.15714285714285703</v>
      </c>
      <c r="F358" s="2">
        <v>16</v>
      </c>
      <c r="G358" s="96">
        <v>0.5</v>
      </c>
      <c r="H358" s="6">
        <v>-2.4509803921568984E-2</v>
      </c>
      <c r="I358" s="6" t="s">
        <v>179</v>
      </c>
      <c r="J358" s="6">
        <v>0.13263305322128804</v>
      </c>
      <c r="K358" s="98">
        <v>-0.19999999999999996</v>
      </c>
      <c r="L358" s="98">
        <v>-0.23333333333333295</v>
      </c>
    </row>
    <row r="359" spans="1:153">
      <c r="A359" s="81" t="s">
        <v>39</v>
      </c>
      <c r="B359" s="81" t="s">
        <v>168</v>
      </c>
      <c r="C359" s="2" t="s">
        <v>17</v>
      </c>
      <c r="D359" s="96" t="s">
        <v>17</v>
      </c>
      <c r="E359" s="6" t="s">
        <v>17</v>
      </c>
      <c r="F359" s="2" t="s">
        <v>17</v>
      </c>
      <c r="G359" s="96" t="s">
        <v>17</v>
      </c>
      <c r="H359" s="6" t="s">
        <v>17</v>
      </c>
      <c r="I359" s="6"/>
      <c r="J359" s="6"/>
      <c r="K359" s="98"/>
      <c r="L359" s="98"/>
    </row>
    <row r="360" spans="1:153">
      <c r="A360" s="81" t="s">
        <v>39</v>
      </c>
      <c r="B360" s="81" t="s">
        <v>169</v>
      </c>
      <c r="C360" s="2">
        <v>13</v>
      </c>
      <c r="D360" s="96">
        <v>0.46153846153846201</v>
      </c>
      <c r="E360" s="6">
        <v>-0.16227106227106203</v>
      </c>
      <c r="F360" s="2">
        <v>15</v>
      </c>
      <c r="G360" s="96">
        <v>0.266666666666667</v>
      </c>
      <c r="H360" s="6">
        <v>-0.25784313725490199</v>
      </c>
      <c r="I360" s="6" t="s">
        <v>180</v>
      </c>
      <c r="J360" s="6">
        <v>9.5572074983839961E-2</v>
      </c>
      <c r="K360" s="98">
        <v>-0.43333333333333296</v>
      </c>
      <c r="L360" s="98">
        <v>-0.23846153846153795</v>
      </c>
    </row>
    <row r="361" spans="1:153">
      <c r="A361" s="81" t="s">
        <v>39</v>
      </c>
      <c r="B361" s="81" t="s">
        <v>170</v>
      </c>
      <c r="C361" s="2" t="s">
        <v>17</v>
      </c>
      <c r="D361" s="96" t="s">
        <v>17</v>
      </c>
      <c r="E361" s="6" t="s">
        <v>17</v>
      </c>
      <c r="F361" s="2" t="s">
        <v>17</v>
      </c>
      <c r="G361" s="96" t="s">
        <v>17</v>
      </c>
      <c r="H361" s="6" t="s">
        <v>17</v>
      </c>
      <c r="I361" s="6"/>
      <c r="J361" s="6"/>
      <c r="K361" s="98"/>
      <c r="L361" s="98"/>
    </row>
    <row r="362" spans="1:153">
      <c r="A362" s="81" t="s">
        <v>39</v>
      </c>
      <c r="B362" s="81" t="s">
        <v>171</v>
      </c>
      <c r="C362" s="2">
        <v>223</v>
      </c>
      <c r="D362" s="96">
        <v>0.68609865470852005</v>
      </c>
      <c r="E362" s="97"/>
      <c r="F362" s="2">
        <v>217</v>
      </c>
      <c r="G362" s="96">
        <v>0.56682027649769595</v>
      </c>
      <c r="H362" s="97"/>
      <c r="I362" s="97"/>
      <c r="J362" s="97"/>
      <c r="K362" s="98">
        <v>-0.133179723502304</v>
      </c>
      <c r="L362" s="98">
        <v>-1.3901345291479905E-2</v>
      </c>
    </row>
    <row r="363" spans="1:153">
      <c r="A363" s="81" t="s">
        <v>39</v>
      </c>
      <c r="B363" s="81" t="s">
        <v>172</v>
      </c>
      <c r="C363" s="2">
        <v>640</v>
      </c>
      <c r="D363" s="96">
        <v>0.41875000000000001</v>
      </c>
      <c r="E363" s="6">
        <v>-0.26734865470852004</v>
      </c>
      <c r="F363" s="2">
        <v>639</v>
      </c>
      <c r="G363" s="96">
        <v>0.355242566510172</v>
      </c>
      <c r="H363" s="6">
        <v>-0.21157770998752395</v>
      </c>
      <c r="I363" s="6" t="s">
        <v>179</v>
      </c>
      <c r="J363" s="6">
        <v>5.5770944720996085E-2</v>
      </c>
      <c r="K363" s="98">
        <v>-0.34475743348982796</v>
      </c>
      <c r="L363" s="98">
        <v>-0.28124999999999994</v>
      </c>
    </row>
    <row r="364" spans="1:153">
      <c r="A364" s="81" t="s">
        <v>39</v>
      </c>
      <c r="B364" s="81" t="s">
        <v>173</v>
      </c>
      <c r="C364" s="2">
        <v>709</v>
      </c>
      <c r="D364" s="96">
        <v>0.53737658674189004</v>
      </c>
      <c r="E364" s="97"/>
      <c r="F364" s="2">
        <v>705</v>
      </c>
      <c r="G364" s="96">
        <v>0.46099290780141799</v>
      </c>
      <c r="H364" s="97"/>
      <c r="I364" s="97"/>
      <c r="J364" s="97"/>
      <c r="K364" s="98">
        <v>-0.23900709219858196</v>
      </c>
      <c r="L364" s="98">
        <v>-0.16262341325810992</v>
      </c>
    </row>
    <row r="365" spans="1:153">
      <c r="A365" s="81" t="s">
        <v>39</v>
      </c>
      <c r="B365" s="81" t="s">
        <v>174</v>
      </c>
      <c r="C365" s="2">
        <v>154</v>
      </c>
      <c r="D365" s="96">
        <v>0.25974025974025999</v>
      </c>
      <c r="E365" s="6">
        <v>-0.27763632700163005</v>
      </c>
      <c r="F365" s="2">
        <v>151</v>
      </c>
      <c r="G365" s="96">
        <v>0.165562913907285</v>
      </c>
      <c r="H365" s="6">
        <v>-0.29542999389413299</v>
      </c>
      <c r="I365" s="6" t="s">
        <v>180</v>
      </c>
      <c r="J365" s="6">
        <v>1.7793666892502946E-2</v>
      </c>
      <c r="K365" s="98">
        <v>-0.53443708609271501</v>
      </c>
      <c r="L365" s="98">
        <v>-0.44025974025973996</v>
      </c>
    </row>
    <row r="366" spans="1:153">
      <c r="A366" s="81" t="s">
        <v>39</v>
      </c>
      <c r="B366" s="81" t="s">
        <v>175</v>
      </c>
      <c r="C366" s="2">
        <v>861</v>
      </c>
      <c r="D366" s="96">
        <v>0.48896631823461101</v>
      </c>
      <c r="E366" s="97"/>
      <c r="F366" s="2">
        <v>852</v>
      </c>
      <c r="G366" s="96">
        <v>0.40962441314553999</v>
      </c>
      <c r="H366" s="97"/>
      <c r="I366" s="97"/>
      <c r="J366" s="97"/>
      <c r="K366" s="98">
        <v>-0.29037558685445997</v>
      </c>
      <c r="L366" s="98">
        <v>-0.21103368176538895</v>
      </c>
    </row>
    <row r="367" spans="1:153">
      <c r="A367" s="81" t="s">
        <v>39</v>
      </c>
      <c r="B367" s="81" t="s">
        <v>176</v>
      </c>
      <c r="C367" s="2" t="s">
        <v>17</v>
      </c>
      <c r="D367" s="96" t="s">
        <v>17</v>
      </c>
      <c r="E367" s="6" t="s">
        <v>17</v>
      </c>
      <c r="F367" s="2" t="s">
        <v>17</v>
      </c>
      <c r="G367" s="96" t="s">
        <v>17</v>
      </c>
      <c r="H367" s="6" t="s">
        <v>17</v>
      </c>
      <c r="I367" s="6"/>
      <c r="J367" s="6"/>
      <c r="K367" s="98"/>
      <c r="L367" s="98"/>
    </row>
    <row r="368" spans="1:153">
      <c r="A368" s="81" t="s">
        <v>39</v>
      </c>
      <c r="B368" s="81" t="s">
        <v>177</v>
      </c>
      <c r="C368" s="2">
        <v>442</v>
      </c>
      <c r="D368" s="96">
        <v>0.46832579185520401</v>
      </c>
      <c r="E368" s="97"/>
      <c r="F368" s="2">
        <v>431</v>
      </c>
      <c r="G368" s="96">
        <v>0.40139211136891001</v>
      </c>
      <c r="H368" s="97"/>
      <c r="I368" s="97"/>
      <c r="J368" s="97"/>
      <c r="K368" s="98">
        <v>-0.29860788863108995</v>
      </c>
      <c r="L368" s="98">
        <v>-0.23167420814479595</v>
      </c>
    </row>
    <row r="369" spans="1:153">
      <c r="A369" s="81" t="s">
        <v>39</v>
      </c>
      <c r="B369" s="81" t="s">
        <v>178</v>
      </c>
      <c r="C369" s="2">
        <v>421</v>
      </c>
      <c r="D369" s="96">
        <v>0.50831353919239897</v>
      </c>
      <c r="E369" s="6">
        <v>3.9987747337194957E-2</v>
      </c>
      <c r="F369" s="2">
        <v>425</v>
      </c>
      <c r="G369" s="96">
        <v>0.41647058823529398</v>
      </c>
      <c r="H369" s="6">
        <v>1.5078476866383972E-2</v>
      </c>
      <c r="I369" s="6" t="s">
        <v>179</v>
      </c>
      <c r="J369" s="6">
        <v>2.4909270470810985E-2</v>
      </c>
      <c r="K369" s="98">
        <v>-0.28352941176470597</v>
      </c>
      <c r="L369" s="98">
        <v>-0.19168646080760099</v>
      </c>
    </row>
    <row r="370" spans="1:153" s="99" customFormat="1">
      <c r="A370" s="93"/>
      <c r="B370" s="93"/>
      <c r="C370" s="94"/>
      <c r="D370" s="94"/>
      <c r="E370" s="94"/>
      <c r="F370" s="94"/>
      <c r="G370" s="95"/>
      <c r="H370" s="94"/>
      <c r="I370" s="94"/>
      <c r="J370" s="94"/>
      <c r="K370" s="95"/>
      <c r="L370" s="94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</row>
    <row r="371" spans="1:153">
      <c r="A371" s="81" t="s">
        <v>40</v>
      </c>
      <c r="B371" s="81" t="s">
        <v>163</v>
      </c>
      <c r="C371" s="2">
        <v>1824</v>
      </c>
      <c r="D371" s="96">
        <v>0.199561403508772</v>
      </c>
      <c r="E371" s="97"/>
      <c r="F371" s="2">
        <v>2023</v>
      </c>
      <c r="G371" s="96">
        <v>0.20069204152249101</v>
      </c>
      <c r="H371" s="97"/>
      <c r="I371" s="97"/>
      <c r="J371" s="97"/>
      <c r="K371" s="98">
        <v>-0.49930795847750897</v>
      </c>
      <c r="L371" s="98">
        <v>-0.50043859649122791</v>
      </c>
    </row>
    <row r="372" spans="1:153">
      <c r="A372" s="81" t="s">
        <v>40</v>
      </c>
      <c r="B372" s="81" t="s">
        <v>165</v>
      </c>
      <c r="C372" s="2">
        <v>77</v>
      </c>
      <c r="D372" s="96">
        <v>0.35064935064935099</v>
      </c>
      <c r="E372" s="97"/>
      <c r="F372" s="2">
        <v>85</v>
      </c>
      <c r="G372" s="96">
        <v>0.41176470588235298</v>
      </c>
      <c r="H372" s="97"/>
      <c r="I372" s="97"/>
      <c r="J372" s="97"/>
      <c r="K372" s="98">
        <v>-0.28823529411764698</v>
      </c>
      <c r="L372" s="98">
        <v>-0.34935064935064897</v>
      </c>
    </row>
    <row r="373" spans="1:153">
      <c r="A373" s="81" t="s">
        <v>40</v>
      </c>
      <c r="B373" s="81" t="s">
        <v>166</v>
      </c>
      <c r="C373" s="2">
        <v>1688</v>
      </c>
      <c r="D373" s="96">
        <v>0.18661137440758299</v>
      </c>
      <c r="E373" s="6">
        <v>-0.164037976241768</v>
      </c>
      <c r="F373" s="2">
        <v>1889</v>
      </c>
      <c r="G373" s="96">
        <v>0.18793012175754401</v>
      </c>
      <c r="H373" s="6">
        <v>-0.22383458412480897</v>
      </c>
      <c r="I373" s="6" t="s">
        <v>180</v>
      </c>
      <c r="J373" s="6">
        <v>5.9796607883040975E-2</v>
      </c>
      <c r="K373" s="98">
        <v>-0.51206987824245598</v>
      </c>
      <c r="L373" s="98">
        <v>-0.51338862559241694</v>
      </c>
    </row>
    <row r="374" spans="1:153">
      <c r="A374" s="81" t="s">
        <v>40</v>
      </c>
      <c r="B374" s="81" t="s">
        <v>167</v>
      </c>
      <c r="C374" s="2">
        <v>36</v>
      </c>
      <c r="D374" s="96">
        <v>0.27777777777777801</v>
      </c>
      <c r="E374" s="6">
        <v>-7.2871572871572976E-2</v>
      </c>
      <c r="F374" s="2">
        <v>25</v>
      </c>
      <c r="G374" s="96">
        <v>0.16</v>
      </c>
      <c r="H374" s="6">
        <v>-0.251764705882353</v>
      </c>
      <c r="I374" s="6" t="s">
        <v>180</v>
      </c>
      <c r="J374" s="6">
        <v>0.17889313301078003</v>
      </c>
      <c r="K374" s="98">
        <v>-0.53999999999999992</v>
      </c>
      <c r="L374" s="98">
        <v>-0.42222222222222194</v>
      </c>
    </row>
    <row r="375" spans="1:153">
      <c r="A375" s="81" t="s">
        <v>40</v>
      </c>
      <c r="B375" s="81" t="s">
        <v>168</v>
      </c>
      <c r="C375" s="2">
        <v>10</v>
      </c>
      <c r="D375" s="96">
        <v>0.8</v>
      </c>
      <c r="E375" s="6">
        <v>0.44935064935064906</v>
      </c>
      <c r="F375" s="2">
        <v>15</v>
      </c>
      <c r="G375" s="96">
        <v>0.6</v>
      </c>
      <c r="H375" s="6">
        <v>0.188235294117647</v>
      </c>
      <c r="I375" s="6" t="s">
        <v>179</v>
      </c>
      <c r="J375" s="6">
        <v>0.26111535523300206</v>
      </c>
      <c r="K375" s="98">
        <v>-9.9999999999999978E-2</v>
      </c>
      <c r="L375" s="98">
        <v>0.10000000000000009</v>
      </c>
    </row>
    <row r="376" spans="1:153">
      <c r="A376" s="81" t="s">
        <v>40</v>
      </c>
      <c r="B376" s="81" t="s">
        <v>169</v>
      </c>
      <c r="C376" s="2">
        <v>12</v>
      </c>
      <c r="D376" s="96">
        <v>0.25</v>
      </c>
      <c r="E376" s="6">
        <v>-0.10064935064935099</v>
      </c>
      <c r="F376" s="2" t="s">
        <v>17</v>
      </c>
      <c r="G376" s="96" t="s">
        <v>17</v>
      </c>
      <c r="H376" s="6" t="s">
        <v>17</v>
      </c>
      <c r="I376" s="6"/>
      <c r="J376" s="6"/>
      <c r="K376" s="98"/>
      <c r="L376" s="98">
        <v>-0.44999999999999996</v>
      </c>
    </row>
    <row r="377" spans="1:153">
      <c r="A377" s="81" t="s">
        <v>40</v>
      </c>
      <c r="B377" s="81" t="s">
        <v>170</v>
      </c>
      <c r="C377" s="2" t="s">
        <v>17</v>
      </c>
      <c r="D377" s="96" t="s">
        <v>17</v>
      </c>
      <c r="E377" s="6" t="s">
        <v>17</v>
      </c>
      <c r="G377" s="96"/>
      <c r="H377" s="6"/>
      <c r="I377" s="6"/>
      <c r="J377" s="6"/>
      <c r="K377" s="98"/>
      <c r="L377" s="98"/>
    </row>
    <row r="378" spans="1:153">
      <c r="A378" s="81" t="s">
        <v>40</v>
      </c>
      <c r="B378" s="81" t="s">
        <v>171</v>
      </c>
      <c r="C378" s="2" t="s">
        <v>17</v>
      </c>
      <c r="D378" s="96" t="s">
        <v>17</v>
      </c>
      <c r="E378" s="97"/>
      <c r="F378" s="2" t="s">
        <v>17</v>
      </c>
      <c r="G378" s="96" t="s">
        <v>17</v>
      </c>
      <c r="H378" s="97"/>
      <c r="I378" s="97"/>
      <c r="J378" s="97"/>
      <c r="K378" s="98"/>
      <c r="L378" s="98"/>
    </row>
    <row r="379" spans="1:153">
      <c r="A379" s="81" t="s">
        <v>40</v>
      </c>
      <c r="B379" s="81" t="s">
        <v>172</v>
      </c>
      <c r="C379" s="2">
        <v>1822</v>
      </c>
      <c r="D379" s="96">
        <v>0.199231613611416</v>
      </c>
      <c r="E379" s="96" t="s">
        <v>17</v>
      </c>
      <c r="F379" s="2">
        <v>2019</v>
      </c>
      <c r="G379" s="96">
        <v>0.20009905894006899</v>
      </c>
      <c r="H379" s="96" t="s">
        <v>17</v>
      </c>
      <c r="I379" s="96"/>
      <c r="J379" s="96"/>
      <c r="K379" s="98">
        <v>-0.49990094105993099</v>
      </c>
      <c r="L379" s="98">
        <v>-0.5007683863885839</v>
      </c>
    </row>
    <row r="380" spans="1:153">
      <c r="A380" s="81" t="s">
        <v>40</v>
      </c>
      <c r="B380" s="81" t="s">
        <v>173</v>
      </c>
      <c r="C380" s="2">
        <v>1630</v>
      </c>
      <c r="D380" s="96">
        <v>0.21840490797546</v>
      </c>
      <c r="E380" s="97"/>
      <c r="F380" s="2">
        <v>1791</v>
      </c>
      <c r="G380" s="96">
        <v>0.218313791178113</v>
      </c>
      <c r="H380" s="97"/>
      <c r="I380" s="97"/>
      <c r="J380" s="97"/>
      <c r="K380" s="98">
        <v>-0.48168620882188695</v>
      </c>
      <c r="L380" s="98">
        <v>-0.48159509202453998</v>
      </c>
    </row>
    <row r="381" spans="1:153">
      <c r="A381" s="81" t="s">
        <v>40</v>
      </c>
      <c r="B381" s="81" t="s">
        <v>174</v>
      </c>
      <c r="C381" s="2">
        <v>194</v>
      </c>
      <c r="D381" s="96">
        <v>4.1237113402061903E-2</v>
      </c>
      <c r="E381" s="6">
        <v>-0.1771677945733981</v>
      </c>
      <c r="F381" s="2">
        <v>232</v>
      </c>
      <c r="G381" s="96">
        <v>6.4655172413793094E-2</v>
      </c>
      <c r="H381" s="6">
        <v>-0.15365861876431991</v>
      </c>
      <c r="I381" s="6" t="s">
        <v>179</v>
      </c>
      <c r="J381" s="6">
        <v>2.3509175809078187E-2</v>
      </c>
      <c r="K381" s="98">
        <v>-0.63534482758620681</v>
      </c>
      <c r="L381" s="98">
        <v>-0.65876288659793802</v>
      </c>
    </row>
    <row r="382" spans="1:153">
      <c r="A382" s="81" t="s">
        <v>40</v>
      </c>
      <c r="B382" s="81" t="s">
        <v>175</v>
      </c>
      <c r="C382" s="2">
        <v>1806</v>
      </c>
      <c r="D382" s="96">
        <v>0.19988925802879301</v>
      </c>
      <c r="E382" s="97"/>
      <c r="F382" s="2">
        <v>2007</v>
      </c>
      <c r="G382" s="96">
        <v>0.20229197807673099</v>
      </c>
      <c r="H382" s="97"/>
      <c r="I382" s="97"/>
      <c r="J382" s="97"/>
      <c r="K382" s="98">
        <v>-0.49770802192326896</v>
      </c>
      <c r="L382" s="98">
        <v>-0.50011074197120697</v>
      </c>
    </row>
    <row r="383" spans="1:153">
      <c r="A383" s="81" t="s">
        <v>40</v>
      </c>
      <c r="B383" s="81" t="s">
        <v>176</v>
      </c>
      <c r="C383" s="2">
        <v>18</v>
      </c>
      <c r="D383" s="96">
        <v>0.16666666666666699</v>
      </c>
      <c r="E383" s="6">
        <v>-3.3222591362126019E-2</v>
      </c>
      <c r="F383" s="2">
        <v>16</v>
      </c>
      <c r="G383" s="96">
        <v>0</v>
      </c>
      <c r="H383" s="6">
        <v>-0.20229197807673099</v>
      </c>
      <c r="I383" s="6" t="s">
        <v>180</v>
      </c>
      <c r="J383" s="6">
        <v>0.16906938671460497</v>
      </c>
      <c r="K383" s="98">
        <v>-0.7</v>
      </c>
      <c r="L383" s="98">
        <v>-0.53333333333333299</v>
      </c>
    </row>
    <row r="384" spans="1:153">
      <c r="A384" s="81" t="s">
        <v>40</v>
      </c>
      <c r="B384" s="81" t="s">
        <v>177</v>
      </c>
      <c r="C384" s="2">
        <v>953</v>
      </c>
      <c r="D384" s="96">
        <v>0.171038824763903</v>
      </c>
      <c r="E384" s="97"/>
      <c r="F384" s="2">
        <v>1056</v>
      </c>
      <c r="G384" s="96">
        <v>0.154356060606061</v>
      </c>
      <c r="H384" s="97"/>
      <c r="I384" s="97"/>
      <c r="J384" s="97"/>
      <c r="K384" s="98">
        <v>-0.54564393939393896</v>
      </c>
      <c r="L384" s="98">
        <v>-0.52896117523609698</v>
      </c>
    </row>
    <row r="385" spans="1:153">
      <c r="A385" s="81" t="s">
        <v>40</v>
      </c>
      <c r="B385" s="81" t="s">
        <v>178</v>
      </c>
      <c r="C385" s="2">
        <v>871</v>
      </c>
      <c r="D385" s="96">
        <v>0.230769230769231</v>
      </c>
      <c r="E385" s="6">
        <v>5.9730406005328002E-2</v>
      </c>
      <c r="F385" s="2">
        <v>967</v>
      </c>
      <c r="G385" s="96">
        <v>0.25129265770423997</v>
      </c>
      <c r="H385" s="6">
        <v>9.6936597098178978E-2</v>
      </c>
      <c r="I385" s="6" t="s">
        <v>180</v>
      </c>
      <c r="J385" s="6">
        <v>3.7206191092850976E-2</v>
      </c>
      <c r="K385" s="98">
        <v>-0.44870734229575998</v>
      </c>
      <c r="L385" s="98">
        <v>-0.46923076923076895</v>
      </c>
    </row>
    <row r="386" spans="1:153" s="99" customFormat="1">
      <c r="A386" s="93"/>
      <c r="B386" s="93"/>
      <c r="C386" s="94"/>
      <c r="D386" s="94"/>
      <c r="E386" s="94"/>
      <c r="F386" s="94"/>
      <c r="G386" s="95"/>
      <c r="H386" s="94"/>
      <c r="I386" s="94"/>
      <c r="J386" s="94"/>
      <c r="K386" s="95"/>
      <c r="L386" s="94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6"/>
    </row>
    <row r="387" spans="1:153">
      <c r="A387" s="81" t="s">
        <v>41</v>
      </c>
      <c r="B387" s="81" t="s">
        <v>163</v>
      </c>
      <c r="C387" s="2">
        <v>1391</v>
      </c>
      <c r="D387" s="96">
        <v>0.357296908698778</v>
      </c>
      <c r="E387" s="97"/>
      <c r="F387" s="2">
        <v>1444</v>
      </c>
      <c r="G387" s="96">
        <v>0.34279778393351801</v>
      </c>
      <c r="H387" s="97"/>
      <c r="I387" s="97"/>
      <c r="J387" s="97"/>
      <c r="K387" s="98">
        <v>-0.35720221606648195</v>
      </c>
      <c r="L387" s="98">
        <v>-0.34270309130122195</v>
      </c>
    </row>
    <row r="388" spans="1:153">
      <c r="A388" s="81" t="s">
        <v>41</v>
      </c>
      <c r="B388" s="81" t="s">
        <v>165</v>
      </c>
      <c r="C388" s="2">
        <v>486</v>
      </c>
      <c r="D388" s="96">
        <v>0.51440329218106995</v>
      </c>
      <c r="E388" s="97"/>
      <c r="F388" s="2">
        <v>499</v>
      </c>
      <c r="G388" s="96">
        <v>0.49498997995992</v>
      </c>
      <c r="H388" s="97"/>
      <c r="I388" s="97"/>
      <c r="J388" s="97"/>
      <c r="K388" s="98">
        <v>-0.20501002004007995</v>
      </c>
      <c r="L388" s="98">
        <v>-0.18559670781893001</v>
      </c>
    </row>
    <row r="389" spans="1:153">
      <c r="A389" s="81" t="s">
        <v>41</v>
      </c>
      <c r="B389" s="81" t="s">
        <v>166</v>
      </c>
      <c r="C389" s="2">
        <v>807</v>
      </c>
      <c r="D389" s="96">
        <v>0.25650557620817799</v>
      </c>
      <c r="E389" s="6">
        <v>-0.25789771597289196</v>
      </c>
      <c r="F389" s="2">
        <v>839</v>
      </c>
      <c r="G389" s="96">
        <v>0.25387365911799797</v>
      </c>
      <c r="H389" s="6">
        <v>-0.24111632084192203</v>
      </c>
      <c r="I389" s="6" t="s">
        <v>179</v>
      </c>
      <c r="J389" s="6">
        <v>1.6781395130969934E-2</v>
      </c>
      <c r="K389" s="98">
        <v>-0.44612634088200198</v>
      </c>
      <c r="L389" s="98">
        <v>-0.44349442379182197</v>
      </c>
    </row>
    <row r="390" spans="1:153">
      <c r="A390" s="81" t="s">
        <v>41</v>
      </c>
      <c r="B390" s="81" t="s">
        <v>167</v>
      </c>
      <c r="C390" s="2">
        <v>84</v>
      </c>
      <c r="D390" s="96">
        <v>0.39285714285714302</v>
      </c>
      <c r="E390" s="6">
        <v>-0.12154614932392693</v>
      </c>
      <c r="F390" s="2">
        <v>97</v>
      </c>
      <c r="G390" s="96">
        <v>0.30927835051546398</v>
      </c>
      <c r="H390" s="6">
        <v>-0.18571162944445602</v>
      </c>
      <c r="I390" s="6" t="s">
        <v>180</v>
      </c>
      <c r="J390" s="6">
        <v>6.4165480120529084E-2</v>
      </c>
      <c r="K390" s="98">
        <v>-0.39072164948453597</v>
      </c>
      <c r="L390" s="98">
        <v>-0.30714285714285694</v>
      </c>
    </row>
    <row r="391" spans="1:153">
      <c r="A391" s="81" t="s">
        <v>41</v>
      </c>
      <c r="B391" s="81" t="s">
        <v>168</v>
      </c>
      <c r="C391" s="2" t="s">
        <v>17</v>
      </c>
      <c r="D391" s="96" t="s">
        <v>17</v>
      </c>
      <c r="E391" s="6" t="s">
        <v>17</v>
      </c>
      <c r="F391" s="2" t="s">
        <v>17</v>
      </c>
      <c r="G391" s="96" t="s">
        <v>17</v>
      </c>
      <c r="H391" s="6" t="s">
        <v>17</v>
      </c>
      <c r="I391" s="6"/>
      <c r="J391" s="6"/>
      <c r="K391" s="98"/>
      <c r="L391" s="98"/>
    </row>
    <row r="392" spans="1:153">
      <c r="A392" s="81" t="s">
        <v>41</v>
      </c>
      <c r="B392" s="81" t="s">
        <v>169</v>
      </c>
      <c r="C392" s="2">
        <v>11</v>
      </c>
      <c r="D392" s="96">
        <v>0.36363636363636398</v>
      </c>
      <c r="E392" s="6">
        <v>-0.15076692854470597</v>
      </c>
      <c r="F392" s="2" t="s">
        <v>17</v>
      </c>
      <c r="G392" s="96" t="s">
        <v>17</v>
      </c>
      <c r="H392" s="6" t="s">
        <v>17</v>
      </c>
      <c r="I392" s="6"/>
      <c r="J392" s="6"/>
      <c r="K392" s="98"/>
      <c r="L392" s="98">
        <v>-0.33636363636363598</v>
      </c>
    </row>
    <row r="393" spans="1:153">
      <c r="A393" s="81" t="s">
        <v>41</v>
      </c>
      <c r="B393" s="81" t="s">
        <v>170</v>
      </c>
      <c r="C393" s="2" t="s">
        <v>17</v>
      </c>
      <c r="D393" s="96" t="s">
        <v>17</v>
      </c>
      <c r="E393" s="6" t="s">
        <v>17</v>
      </c>
      <c r="F393" s="2" t="s">
        <v>17</v>
      </c>
      <c r="G393" s="96" t="s">
        <v>17</v>
      </c>
      <c r="H393" s="6" t="s">
        <v>17</v>
      </c>
      <c r="I393" s="6"/>
      <c r="J393" s="6"/>
      <c r="K393" s="98"/>
      <c r="L393" s="98"/>
    </row>
    <row r="394" spans="1:153">
      <c r="A394" s="81" t="s">
        <v>41</v>
      </c>
      <c r="B394" s="81" t="s">
        <v>171</v>
      </c>
      <c r="C394" s="2" t="s">
        <v>17</v>
      </c>
      <c r="D394" s="96" t="s">
        <v>17</v>
      </c>
      <c r="E394" s="97"/>
      <c r="F394" s="2" t="s">
        <v>17</v>
      </c>
      <c r="G394" s="96" t="s">
        <v>17</v>
      </c>
      <c r="H394" s="97"/>
      <c r="I394" s="97"/>
      <c r="J394" s="97"/>
      <c r="K394" s="98"/>
      <c r="L394" s="98"/>
    </row>
    <row r="395" spans="1:153">
      <c r="A395" s="81" t="s">
        <v>41</v>
      </c>
      <c r="B395" s="81" t="s">
        <v>172</v>
      </c>
      <c r="C395" s="2">
        <v>1389</v>
      </c>
      <c r="D395" s="96">
        <v>0.357811375089993</v>
      </c>
      <c r="E395" s="96" t="s">
        <v>17</v>
      </c>
      <c r="F395" s="2">
        <v>1443</v>
      </c>
      <c r="G395" s="96">
        <v>0.343035343035343</v>
      </c>
      <c r="H395" s="96" t="s">
        <v>17</v>
      </c>
      <c r="I395" s="96"/>
      <c r="J395" s="96"/>
      <c r="K395" s="98">
        <v>-0.35696465696465696</v>
      </c>
      <c r="L395" s="98">
        <v>-0.34218862491000696</v>
      </c>
    </row>
    <row r="396" spans="1:153">
      <c r="A396" s="81" t="s">
        <v>41</v>
      </c>
      <c r="B396" s="81" t="s">
        <v>173</v>
      </c>
      <c r="C396" s="2">
        <v>1240</v>
      </c>
      <c r="D396" s="96">
        <v>0.391129032258065</v>
      </c>
      <c r="E396" s="97"/>
      <c r="F396" s="2">
        <v>1307</v>
      </c>
      <c r="G396" s="96">
        <v>0.37031369548584497</v>
      </c>
      <c r="H396" s="97"/>
      <c r="I396" s="97"/>
      <c r="J396" s="97"/>
      <c r="K396" s="98">
        <v>-0.32968630451415498</v>
      </c>
      <c r="L396" s="98">
        <v>-0.30887096774193495</v>
      </c>
    </row>
    <row r="397" spans="1:153">
      <c r="A397" s="81" t="s">
        <v>41</v>
      </c>
      <c r="B397" s="81" t="s">
        <v>174</v>
      </c>
      <c r="C397" s="2">
        <v>151</v>
      </c>
      <c r="D397" s="96">
        <v>7.9470198675496706E-2</v>
      </c>
      <c r="E397" s="6">
        <v>-0.3116588335825683</v>
      </c>
      <c r="F397" s="2">
        <v>137</v>
      </c>
      <c r="G397" s="96">
        <v>8.0291970802919693E-2</v>
      </c>
      <c r="H397" s="6">
        <v>-0.29002172468292531</v>
      </c>
      <c r="I397" s="6" t="s">
        <v>179</v>
      </c>
      <c r="J397" s="6">
        <v>2.1637108899642987E-2</v>
      </c>
      <c r="K397" s="98">
        <v>-0.61970802919708023</v>
      </c>
      <c r="L397" s="98">
        <v>-0.62052980132450331</v>
      </c>
    </row>
    <row r="398" spans="1:153">
      <c r="A398" s="81" t="s">
        <v>41</v>
      </c>
      <c r="B398" s="81" t="s">
        <v>175</v>
      </c>
      <c r="C398" s="2">
        <v>1335</v>
      </c>
      <c r="D398" s="96">
        <v>0.36179775280898901</v>
      </c>
      <c r="E398" s="97"/>
      <c r="F398" s="2">
        <v>1376</v>
      </c>
      <c r="G398" s="96">
        <v>0.35174418604651198</v>
      </c>
      <c r="H398" s="97"/>
      <c r="I398" s="97"/>
      <c r="J398" s="97"/>
      <c r="K398" s="98">
        <v>-0.34825581395348798</v>
      </c>
      <c r="L398" s="98">
        <v>-0.33820224719101094</v>
      </c>
    </row>
    <row r="399" spans="1:153">
      <c r="A399" s="81" t="s">
        <v>41</v>
      </c>
      <c r="B399" s="81" t="s">
        <v>176</v>
      </c>
      <c r="C399" s="2">
        <v>56</v>
      </c>
      <c r="D399" s="96">
        <v>0.25</v>
      </c>
      <c r="E399" s="6">
        <v>-0.11179775280898901</v>
      </c>
      <c r="F399" s="2">
        <v>68</v>
      </c>
      <c r="G399" s="96">
        <v>0.161764705882353</v>
      </c>
      <c r="H399" s="6">
        <v>-0.18997948016415897</v>
      </c>
      <c r="I399" s="6" t="s">
        <v>180</v>
      </c>
      <c r="J399" s="6">
        <v>7.8181727355169955E-2</v>
      </c>
      <c r="K399" s="98">
        <v>-0.53823529411764692</v>
      </c>
      <c r="L399" s="98">
        <v>-0.44999999999999996</v>
      </c>
    </row>
    <row r="400" spans="1:153">
      <c r="A400" s="81" t="s">
        <v>41</v>
      </c>
      <c r="B400" s="81" t="s">
        <v>177</v>
      </c>
      <c r="C400" s="2">
        <v>692</v>
      </c>
      <c r="D400" s="96">
        <v>0.330924855491329</v>
      </c>
      <c r="E400" s="97"/>
      <c r="F400" s="2">
        <v>709</v>
      </c>
      <c r="G400" s="96">
        <v>0.29760225669957702</v>
      </c>
      <c r="H400" s="97"/>
      <c r="I400" s="97"/>
      <c r="J400" s="97"/>
      <c r="K400" s="98">
        <v>-0.40239774330042294</v>
      </c>
      <c r="L400" s="98">
        <v>-0.36907514450867096</v>
      </c>
    </row>
    <row r="401" spans="1:153">
      <c r="A401" s="81" t="s">
        <v>41</v>
      </c>
      <c r="B401" s="81" t="s">
        <v>178</v>
      </c>
      <c r="C401" s="2">
        <v>699</v>
      </c>
      <c r="D401" s="96">
        <v>0.38340486409155899</v>
      </c>
      <c r="E401" s="6">
        <v>5.2480008600229999E-2</v>
      </c>
      <c r="F401" s="2">
        <v>735</v>
      </c>
      <c r="G401" s="96">
        <v>0.38639455782312898</v>
      </c>
      <c r="H401" s="6">
        <v>8.8792301123551964E-2</v>
      </c>
      <c r="I401" s="6" t="s">
        <v>180</v>
      </c>
      <c r="J401" s="6">
        <v>3.6312292523321965E-2</v>
      </c>
      <c r="K401" s="98">
        <v>-0.31360544217687097</v>
      </c>
      <c r="L401" s="98">
        <v>-0.31659513590844096</v>
      </c>
    </row>
    <row r="402" spans="1:153" s="99" customFormat="1">
      <c r="A402" s="93"/>
      <c r="B402" s="93"/>
      <c r="C402" s="94"/>
      <c r="D402" s="94"/>
      <c r="E402" s="94"/>
      <c r="F402" s="94"/>
      <c r="G402" s="95"/>
      <c r="H402" s="94"/>
      <c r="I402" s="94"/>
      <c r="J402" s="94"/>
      <c r="K402" s="95"/>
      <c r="L402" s="94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</row>
    <row r="403" spans="1:153">
      <c r="A403" s="81" t="s">
        <v>42</v>
      </c>
      <c r="B403" s="81" t="s">
        <v>163</v>
      </c>
      <c r="C403" s="2">
        <v>1294</v>
      </c>
      <c r="D403" s="96">
        <v>0.43817619783616701</v>
      </c>
      <c r="E403" s="97"/>
      <c r="F403" s="2">
        <v>1252</v>
      </c>
      <c r="G403" s="96">
        <v>0.30111821086261997</v>
      </c>
      <c r="H403" s="97"/>
      <c r="I403" s="97"/>
      <c r="J403" s="97"/>
      <c r="K403" s="98">
        <v>-0.39888178913737998</v>
      </c>
      <c r="L403" s="98">
        <v>-0.26182380216383294</v>
      </c>
    </row>
    <row r="404" spans="1:153">
      <c r="A404" s="81" t="s">
        <v>42</v>
      </c>
      <c r="B404" s="81" t="s">
        <v>165</v>
      </c>
      <c r="C404" s="2">
        <v>731</v>
      </c>
      <c r="D404" s="96">
        <v>0.585499316005472</v>
      </c>
      <c r="E404" s="97"/>
      <c r="F404" s="2">
        <v>690</v>
      </c>
      <c r="G404" s="96">
        <v>0.430434782608696</v>
      </c>
      <c r="H404" s="97"/>
      <c r="I404" s="97"/>
      <c r="J404" s="97"/>
      <c r="K404" s="98">
        <v>-0.26956521739130396</v>
      </c>
      <c r="L404" s="98">
        <v>-0.11450068399452795</v>
      </c>
    </row>
    <row r="405" spans="1:153">
      <c r="A405" s="81" t="s">
        <v>42</v>
      </c>
      <c r="B405" s="81" t="s">
        <v>166</v>
      </c>
      <c r="C405" s="2">
        <v>353</v>
      </c>
      <c r="D405" s="96">
        <v>0.17847025495750701</v>
      </c>
      <c r="E405" s="6">
        <v>-0.40702906104796499</v>
      </c>
      <c r="F405" s="2">
        <v>362</v>
      </c>
      <c r="G405" s="96">
        <v>8.8397790055248601E-2</v>
      </c>
      <c r="H405" s="6">
        <v>-0.34203699255344738</v>
      </c>
      <c r="I405" s="6" t="s">
        <v>179</v>
      </c>
      <c r="J405" s="6">
        <v>6.4992068494517607E-2</v>
      </c>
      <c r="K405" s="98">
        <v>-0.61160220994475134</v>
      </c>
      <c r="L405" s="98">
        <v>-0.52152974504249294</v>
      </c>
    </row>
    <row r="406" spans="1:153">
      <c r="A406" s="81" t="s">
        <v>42</v>
      </c>
      <c r="B406" s="81" t="s">
        <v>167</v>
      </c>
      <c r="C406" s="2">
        <v>131</v>
      </c>
      <c r="D406" s="96">
        <v>0.32824427480916002</v>
      </c>
      <c r="E406" s="6">
        <v>-0.25725504119631198</v>
      </c>
      <c r="F406" s="2">
        <v>130</v>
      </c>
      <c r="G406" s="96">
        <v>0.19230769230769201</v>
      </c>
      <c r="H406" s="6">
        <v>-0.23812709030100399</v>
      </c>
      <c r="I406" s="6" t="s">
        <v>179</v>
      </c>
      <c r="J406" s="6">
        <v>1.9127950895307999E-2</v>
      </c>
      <c r="K406" s="98">
        <v>-0.50769230769230789</v>
      </c>
      <c r="L406" s="98">
        <v>-0.37175572519083994</v>
      </c>
    </row>
    <row r="407" spans="1:153">
      <c r="A407" s="81" t="s">
        <v>42</v>
      </c>
      <c r="B407" s="81" t="s">
        <v>168</v>
      </c>
      <c r="C407" s="2">
        <v>14</v>
      </c>
      <c r="D407" s="96">
        <v>0.71428571428571397</v>
      </c>
      <c r="E407" s="6">
        <v>0.12878639828024196</v>
      </c>
      <c r="F407" s="2">
        <v>13</v>
      </c>
      <c r="G407" s="96">
        <v>0.69230769230769196</v>
      </c>
      <c r="H407" s="6">
        <v>0.26187290969899596</v>
      </c>
      <c r="I407" s="6" t="s">
        <v>180</v>
      </c>
      <c r="J407" s="6">
        <v>0.13308651141875399</v>
      </c>
      <c r="K407" s="98">
        <v>-7.692307692307998E-3</v>
      </c>
      <c r="L407" s="98">
        <v>1.4285714285714013E-2</v>
      </c>
    </row>
    <row r="408" spans="1:153">
      <c r="A408" s="81" t="s">
        <v>42</v>
      </c>
      <c r="B408" s="81" t="s">
        <v>169</v>
      </c>
      <c r="C408" s="2">
        <v>65</v>
      </c>
      <c r="D408" s="96">
        <v>0.35384615384615398</v>
      </c>
      <c r="E408" s="6">
        <v>-0.23165316215931803</v>
      </c>
      <c r="F408" s="2">
        <v>56</v>
      </c>
      <c r="G408" s="96">
        <v>0.23214285714285701</v>
      </c>
      <c r="H408" s="6">
        <v>-0.19829192546583899</v>
      </c>
      <c r="I408" s="6" t="s">
        <v>179</v>
      </c>
      <c r="J408" s="6">
        <v>3.3361236693479041E-2</v>
      </c>
      <c r="K408" s="98">
        <v>-0.46785714285714297</v>
      </c>
      <c r="L408" s="98">
        <v>-0.34615384615384598</v>
      </c>
    </row>
    <row r="409" spans="1:153">
      <c r="A409" s="81" t="s">
        <v>42</v>
      </c>
      <c r="B409" s="81" t="s">
        <v>170</v>
      </c>
      <c r="D409" s="96"/>
      <c r="E409" s="6"/>
      <c r="F409" s="2" t="s">
        <v>17</v>
      </c>
      <c r="G409" s="96" t="s">
        <v>17</v>
      </c>
      <c r="H409" s="6" t="s">
        <v>17</v>
      </c>
      <c r="I409" s="6"/>
      <c r="J409" s="6"/>
      <c r="K409" s="98"/>
      <c r="L409" s="98"/>
    </row>
    <row r="410" spans="1:153">
      <c r="A410" s="81" t="s">
        <v>42</v>
      </c>
      <c r="B410" s="81" t="s">
        <v>171</v>
      </c>
      <c r="C410" s="2">
        <v>525</v>
      </c>
      <c r="D410" s="96">
        <v>0.64761904761904798</v>
      </c>
      <c r="E410" s="97"/>
      <c r="F410" s="2">
        <v>509</v>
      </c>
      <c r="G410" s="96">
        <v>0.48526522593320198</v>
      </c>
      <c r="H410" s="97"/>
      <c r="I410" s="97"/>
      <c r="J410" s="97"/>
      <c r="K410" s="98">
        <v>-0.21473477406679797</v>
      </c>
      <c r="L410" s="98">
        <v>-5.2380952380951973E-2</v>
      </c>
    </row>
    <row r="411" spans="1:153">
      <c r="A411" s="81" t="s">
        <v>42</v>
      </c>
      <c r="B411" s="81" t="s">
        <v>172</v>
      </c>
      <c r="C411" s="2">
        <v>769</v>
      </c>
      <c r="D411" s="96">
        <v>0.29518855656697002</v>
      </c>
      <c r="E411" s="6">
        <v>-0.35243049105207797</v>
      </c>
      <c r="F411" s="2">
        <v>743</v>
      </c>
      <c r="G411" s="96">
        <v>0.174966352624495</v>
      </c>
      <c r="H411" s="6">
        <v>-0.31029887330870698</v>
      </c>
      <c r="I411" s="6" t="s">
        <v>179</v>
      </c>
      <c r="J411" s="6">
        <v>4.2131617743370986E-2</v>
      </c>
      <c r="K411" s="98">
        <v>-0.52503364737550495</v>
      </c>
      <c r="L411" s="98">
        <v>-0.40481144343302994</v>
      </c>
    </row>
    <row r="412" spans="1:153">
      <c r="A412" s="81" t="s">
        <v>42</v>
      </c>
      <c r="B412" s="81" t="s">
        <v>173</v>
      </c>
      <c r="C412" s="2">
        <v>1171</v>
      </c>
      <c r="D412" s="96">
        <v>0.46456020495303202</v>
      </c>
      <c r="E412" s="97"/>
      <c r="F412" s="2">
        <v>1141</v>
      </c>
      <c r="G412" s="96">
        <v>0.314636283961437</v>
      </c>
      <c r="H412" s="97"/>
      <c r="I412" s="97"/>
      <c r="J412" s="97"/>
      <c r="K412" s="98">
        <v>-0.38536371603856295</v>
      </c>
      <c r="L412" s="98">
        <v>-0.23543979504696794</v>
      </c>
    </row>
    <row r="413" spans="1:153">
      <c r="A413" s="81" t="s">
        <v>42</v>
      </c>
      <c r="B413" s="81" t="s">
        <v>174</v>
      </c>
      <c r="C413" s="2">
        <v>123</v>
      </c>
      <c r="D413" s="96">
        <v>0.18699186991869901</v>
      </c>
      <c r="E413" s="6">
        <v>-0.27756833503433298</v>
      </c>
      <c r="F413" s="2">
        <v>111</v>
      </c>
      <c r="G413" s="96">
        <v>0.162162162162162</v>
      </c>
      <c r="H413" s="6">
        <v>-0.152474121799275</v>
      </c>
      <c r="I413" s="6" t="s">
        <v>179</v>
      </c>
      <c r="J413" s="6">
        <v>0.12509421323505798</v>
      </c>
      <c r="K413" s="98">
        <v>-0.5378378378378379</v>
      </c>
      <c r="L413" s="98">
        <v>-0.51300813008130097</v>
      </c>
    </row>
    <row r="414" spans="1:153">
      <c r="A414" s="81" t="s">
        <v>42</v>
      </c>
      <c r="B414" s="81" t="s">
        <v>175</v>
      </c>
      <c r="C414" s="2">
        <v>1223</v>
      </c>
      <c r="D414" s="96">
        <v>0.45134914145543698</v>
      </c>
      <c r="E414" s="97"/>
      <c r="F414" s="2">
        <v>1189</v>
      </c>
      <c r="G414" s="96">
        <v>0.31539108494533202</v>
      </c>
      <c r="H414" s="97"/>
      <c r="I414" s="97"/>
      <c r="J414" s="97"/>
      <c r="K414" s="98">
        <v>-0.38460891505466793</v>
      </c>
      <c r="L414" s="98">
        <v>-0.24865085854456298</v>
      </c>
    </row>
    <row r="415" spans="1:153">
      <c r="A415" s="81" t="s">
        <v>42</v>
      </c>
      <c r="B415" s="81" t="s">
        <v>176</v>
      </c>
      <c r="C415" s="2">
        <v>71</v>
      </c>
      <c r="D415" s="96">
        <v>0.21126760563380301</v>
      </c>
      <c r="E415" s="6">
        <v>-0.24008153582163397</v>
      </c>
      <c r="F415" s="2">
        <v>63</v>
      </c>
      <c r="G415" s="96">
        <v>3.1746031746031703E-2</v>
      </c>
      <c r="H415" s="6">
        <v>-0.28364505319930033</v>
      </c>
      <c r="I415" s="6" t="s">
        <v>180</v>
      </c>
      <c r="J415" s="6">
        <v>4.3563517377666366E-2</v>
      </c>
      <c r="K415" s="98">
        <v>-0.66825396825396821</v>
      </c>
      <c r="L415" s="98">
        <v>-0.48873239436619698</v>
      </c>
    </row>
    <row r="416" spans="1:153">
      <c r="A416" s="81" t="s">
        <v>42</v>
      </c>
      <c r="B416" s="81" t="s">
        <v>177</v>
      </c>
      <c r="C416" s="2">
        <v>662</v>
      </c>
      <c r="D416" s="96">
        <v>0.45317220543806602</v>
      </c>
      <c r="E416" s="97"/>
      <c r="F416" s="2">
        <v>631</v>
      </c>
      <c r="G416" s="96">
        <v>0.32646592709984201</v>
      </c>
      <c r="H416" s="97"/>
      <c r="I416" s="97"/>
      <c r="J416" s="97"/>
      <c r="K416" s="98">
        <v>-0.37353407290015794</v>
      </c>
      <c r="L416" s="98">
        <v>-0.24682779456193393</v>
      </c>
    </row>
    <row r="417" spans="1:153">
      <c r="A417" s="81" t="s">
        <v>42</v>
      </c>
      <c r="B417" s="81" t="s">
        <v>178</v>
      </c>
      <c r="C417" s="2">
        <v>632</v>
      </c>
      <c r="D417" s="96">
        <v>0.42246835443038</v>
      </c>
      <c r="E417" s="6">
        <v>-3.0703851007686023E-2</v>
      </c>
      <c r="F417" s="2">
        <v>621</v>
      </c>
      <c r="G417" s="96">
        <v>0.27536231884057999</v>
      </c>
      <c r="H417" s="6">
        <v>-5.1103608259262023E-2</v>
      </c>
      <c r="I417" s="6" t="s">
        <v>180</v>
      </c>
      <c r="J417" s="6">
        <v>2.0399757251576001E-2</v>
      </c>
      <c r="K417" s="98">
        <v>-0.42463768115941997</v>
      </c>
      <c r="L417" s="98">
        <v>-0.27753164556961996</v>
      </c>
    </row>
    <row r="418" spans="1:153" s="99" customFormat="1">
      <c r="A418" s="93"/>
      <c r="B418" s="93"/>
      <c r="C418" s="94"/>
      <c r="D418" s="94"/>
      <c r="E418" s="94"/>
      <c r="F418" s="94"/>
      <c r="G418" s="95"/>
      <c r="H418" s="94"/>
      <c r="I418" s="94"/>
      <c r="J418" s="94"/>
      <c r="K418" s="95"/>
      <c r="L418" s="94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</row>
    <row r="419" spans="1:153">
      <c r="A419" s="81" t="s">
        <v>43</v>
      </c>
      <c r="B419" s="81" t="s">
        <v>163</v>
      </c>
      <c r="C419" s="2">
        <v>1463</v>
      </c>
      <c r="D419" s="96">
        <v>0.337662337662338</v>
      </c>
      <c r="E419" s="97"/>
      <c r="F419" s="2">
        <v>1550</v>
      </c>
      <c r="G419" s="96">
        <v>0.28580645161290302</v>
      </c>
      <c r="H419" s="97"/>
      <c r="I419" s="97"/>
      <c r="J419" s="97"/>
      <c r="K419" s="98">
        <v>-0.41419354838709693</v>
      </c>
      <c r="L419" s="98">
        <v>-0.36233766233766196</v>
      </c>
    </row>
    <row r="420" spans="1:153">
      <c r="A420" s="81" t="s">
        <v>43</v>
      </c>
      <c r="B420" s="81" t="s">
        <v>165</v>
      </c>
      <c r="C420" s="2">
        <v>661</v>
      </c>
      <c r="D420" s="96">
        <v>0.44629349470499202</v>
      </c>
      <c r="E420" s="97"/>
      <c r="F420" s="2">
        <v>723</v>
      </c>
      <c r="G420" s="96">
        <v>0.40387275242046999</v>
      </c>
      <c r="H420" s="97"/>
      <c r="I420" s="97"/>
      <c r="J420" s="97"/>
      <c r="K420" s="98">
        <v>-0.29612724757952996</v>
      </c>
      <c r="L420" s="98">
        <v>-0.25370650529500793</v>
      </c>
    </row>
    <row r="421" spans="1:153">
      <c r="A421" s="81" t="s">
        <v>43</v>
      </c>
      <c r="B421" s="81" t="s">
        <v>166</v>
      </c>
      <c r="C421" s="2">
        <v>686</v>
      </c>
      <c r="D421" s="96">
        <v>0.237609329446064</v>
      </c>
      <c r="E421" s="6">
        <v>-0.20868416525892802</v>
      </c>
      <c r="F421" s="2">
        <v>724</v>
      </c>
      <c r="G421" s="96">
        <v>0.17265193370165699</v>
      </c>
      <c r="H421" s="6">
        <v>-0.231220818718813</v>
      </c>
      <c r="I421" s="6" t="s">
        <v>180</v>
      </c>
      <c r="J421" s="6">
        <v>2.2536653459884981E-2</v>
      </c>
      <c r="K421" s="98">
        <v>-0.52734806629834297</v>
      </c>
      <c r="L421" s="98">
        <v>-0.46239067055393596</v>
      </c>
    </row>
    <row r="422" spans="1:153">
      <c r="A422" s="81" t="s">
        <v>43</v>
      </c>
      <c r="B422" s="81" t="s">
        <v>167</v>
      </c>
      <c r="C422" s="2">
        <v>71</v>
      </c>
      <c r="D422" s="96">
        <v>0.36619718309859201</v>
      </c>
      <c r="E422" s="6">
        <v>-8.0096311606400017E-2</v>
      </c>
      <c r="F422" s="2">
        <v>67</v>
      </c>
      <c r="G422" s="96">
        <v>0.238805970149254</v>
      </c>
      <c r="H422" s="6">
        <v>-0.16506678227121599</v>
      </c>
      <c r="I422" s="6" t="s">
        <v>180</v>
      </c>
      <c r="J422" s="6">
        <v>8.4970470664815972E-2</v>
      </c>
      <c r="K422" s="98">
        <v>-0.46119402985074598</v>
      </c>
      <c r="L422" s="98">
        <v>-0.33380281690140795</v>
      </c>
    </row>
    <row r="423" spans="1:153">
      <c r="A423" s="81" t="s">
        <v>43</v>
      </c>
      <c r="B423" s="81" t="s">
        <v>168</v>
      </c>
      <c r="C423" s="2" t="s">
        <v>17</v>
      </c>
      <c r="D423" s="96" t="s">
        <v>17</v>
      </c>
      <c r="E423" s="6" t="s">
        <v>17</v>
      </c>
      <c r="F423" s="2" t="s">
        <v>17</v>
      </c>
      <c r="G423" s="96" t="s">
        <v>17</v>
      </c>
      <c r="H423" s="6" t="s">
        <v>17</v>
      </c>
      <c r="I423" s="6"/>
      <c r="J423" s="6"/>
      <c r="K423" s="98"/>
      <c r="L423" s="98"/>
    </row>
    <row r="424" spans="1:153">
      <c r="A424" s="81" t="s">
        <v>43</v>
      </c>
      <c r="B424" s="81" t="s">
        <v>169</v>
      </c>
      <c r="C424" s="2">
        <v>39</v>
      </c>
      <c r="D424" s="96">
        <v>0.230769230769231</v>
      </c>
      <c r="E424" s="6">
        <v>-0.21552426393576102</v>
      </c>
      <c r="F424" s="2">
        <v>30</v>
      </c>
      <c r="G424" s="96">
        <v>0.266666666666667</v>
      </c>
      <c r="H424" s="6">
        <v>-0.137206085753803</v>
      </c>
      <c r="I424" s="6" t="s">
        <v>179</v>
      </c>
      <c r="J424" s="6">
        <v>7.831817818195802E-2</v>
      </c>
      <c r="K424" s="98">
        <v>-0.43333333333333296</v>
      </c>
      <c r="L424" s="98">
        <v>-0.46923076923076895</v>
      </c>
    </row>
    <row r="425" spans="1:153">
      <c r="A425" s="81" t="s">
        <v>43</v>
      </c>
      <c r="B425" s="81" t="s">
        <v>170</v>
      </c>
      <c r="C425" s="2" t="s">
        <v>17</v>
      </c>
      <c r="D425" s="96" t="s">
        <v>17</v>
      </c>
      <c r="E425" s="6" t="s">
        <v>17</v>
      </c>
      <c r="F425" s="2" t="s">
        <v>17</v>
      </c>
      <c r="G425" s="96" t="s">
        <v>17</v>
      </c>
      <c r="H425" s="6" t="s">
        <v>17</v>
      </c>
      <c r="I425" s="6"/>
      <c r="J425" s="6"/>
      <c r="K425" s="98"/>
      <c r="L425" s="98"/>
    </row>
    <row r="426" spans="1:153">
      <c r="A426" s="81" t="s">
        <v>43</v>
      </c>
      <c r="B426" s="81" t="s">
        <v>171</v>
      </c>
      <c r="C426" s="2">
        <v>248</v>
      </c>
      <c r="D426" s="96">
        <v>0.52822580645161299</v>
      </c>
      <c r="E426" s="97"/>
      <c r="F426" s="2">
        <v>274</v>
      </c>
      <c r="G426" s="96">
        <v>0.434306569343066</v>
      </c>
      <c r="H426" s="97"/>
      <c r="I426" s="97"/>
      <c r="J426" s="97"/>
      <c r="K426" s="98">
        <v>-0.26569343065693396</v>
      </c>
      <c r="L426" s="98">
        <v>-0.17177419354838697</v>
      </c>
    </row>
    <row r="427" spans="1:153">
      <c r="A427" s="81" t="s">
        <v>43</v>
      </c>
      <c r="B427" s="81" t="s">
        <v>172</v>
      </c>
      <c r="C427" s="2">
        <v>1215</v>
      </c>
      <c r="D427" s="96">
        <v>0.29876543209876499</v>
      </c>
      <c r="E427" s="6">
        <v>-0.229460374352848</v>
      </c>
      <c r="F427" s="2">
        <v>1276</v>
      </c>
      <c r="G427" s="96">
        <v>0.25391849529780602</v>
      </c>
      <c r="H427" s="6">
        <v>-0.18038807404525997</v>
      </c>
      <c r="I427" s="6" t="s">
        <v>179</v>
      </c>
      <c r="J427" s="6">
        <v>4.9072300307588024E-2</v>
      </c>
      <c r="K427" s="98">
        <v>-0.44608150470219393</v>
      </c>
      <c r="L427" s="98">
        <v>-0.40123456790123496</v>
      </c>
    </row>
    <row r="428" spans="1:153">
      <c r="A428" s="81" t="s">
        <v>43</v>
      </c>
      <c r="B428" s="81" t="s">
        <v>173</v>
      </c>
      <c r="C428" s="2">
        <v>1205</v>
      </c>
      <c r="D428" s="96">
        <v>0.38091286307053901</v>
      </c>
      <c r="E428" s="97"/>
      <c r="F428" s="2">
        <v>1284</v>
      </c>
      <c r="G428" s="96">
        <v>0.32554517133956401</v>
      </c>
      <c r="H428" s="97"/>
      <c r="I428" s="97"/>
      <c r="J428" s="97"/>
      <c r="K428" s="98">
        <v>-0.37445482866043595</v>
      </c>
      <c r="L428" s="98">
        <v>-0.31908713692946095</v>
      </c>
    </row>
    <row r="429" spans="1:153">
      <c r="A429" s="81" t="s">
        <v>43</v>
      </c>
      <c r="B429" s="81" t="s">
        <v>174</v>
      </c>
      <c r="C429" s="2">
        <v>258</v>
      </c>
      <c r="D429" s="96">
        <v>0.135658914728682</v>
      </c>
      <c r="E429" s="6">
        <v>-0.24525394834185701</v>
      </c>
      <c r="F429" s="2">
        <v>266</v>
      </c>
      <c r="G429" s="96">
        <v>9.3984962406015005E-2</v>
      </c>
      <c r="H429" s="6">
        <v>-0.23156020893354901</v>
      </c>
      <c r="I429" s="6" t="s">
        <v>179</v>
      </c>
      <c r="J429" s="6">
        <v>1.3693739408308009E-2</v>
      </c>
      <c r="K429" s="98">
        <v>-0.60601503759398501</v>
      </c>
      <c r="L429" s="98">
        <v>-0.56434108527131799</v>
      </c>
    </row>
    <row r="430" spans="1:153">
      <c r="A430" s="81" t="s">
        <v>43</v>
      </c>
      <c r="B430" s="81" t="s">
        <v>175</v>
      </c>
      <c r="C430" s="2">
        <v>1417</v>
      </c>
      <c r="D430" s="96">
        <v>0.34156669019054298</v>
      </c>
      <c r="E430" s="97"/>
      <c r="F430" s="2">
        <v>1505</v>
      </c>
      <c r="G430" s="96">
        <v>0.29102990033222598</v>
      </c>
      <c r="H430" s="97"/>
      <c r="I430" s="97"/>
      <c r="J430" s="97"/>
      <c r="K430" s="98">
        <v>-0.40897009966777398</v>
      </c>
      <c r="L430" s="98">
        <v>-0.35843330980945698</v>
      </c>
    </row>
    <row r="431" spans="1:153">
      <c r="A431" s="81" t="s">
        <v>43</v>
      </c>
      <c r="B431" s="81" t="s">
        <v>176</v>
      </c>
      <c r="C431" s="2">
        <v>46</v>
      </c>
      <c r="D431" s="96">
        <v>0.217391304347826</v>
      </c>
      <c r="E431" s="6">
        <v>-0.12417538584271698</v>
      </c>
      <c r="F431" s="2">
        <v>45</v>
      </c>
      <c r="G431" s="96">
        <v>0.11111111111111099</v>
      </c>
      <c r="H431" s="6">
        <v>-0.17991878922111498</v>
      </c>
      <c r="I431" s="6" t="s">
        <v>180</v>
      </c>
      <c r="J431" s="6">
        <v>5.5743403378398004E-2</v>
      </c>
      <c r="K431" s="98">
        <v>-0.58888888888888902</v>
      </c>
      <c r="L431" s="98">
        <v>-0.48260869565217396</v>
      </c>
    </row>
    <row r="432" spans="1:153">
      <c r="A432" s="81" t="s">
        <v>43</v>
      </c>
      <c r="B432" s="81" t="s">
        <v>177</v>
      </c>
      <c r="C432" s="2">
        <v>752</v>
      </c>
      <c r="D432" s="96">
        <v>0.32180851063829802</v>
      </c>
      <c r="E432" s="97"/>
      <c r="F432" s="2">
        <v>784</v>
      </c>
      <c r="G432" s="96">
        <v>0.25892857142857101</v>
      </c>
      <c r="H432" s="97"/>
      <c r="I432" s="97"/>
      <c r="J432" s="97"/>
      <c r="K432" s="98">
        <v>-0.44107142857142895</v>
      </c>
      <c r="L432" s="98">
        <v>-0.37819148936170194</v>
      </c>
    </row>
    <row r="433" spans="1:153">
      <c r="A433" s="81" t="s">
        <v>43</v>
      </c>
      <c r="B433" s="81" t="s">
        <v>178</v>
      </c>
      <c r="C433" s="2">
        <v>711</v>
      </c>
      <c r="D433" s="96">
        <v>0.354430379746835</v>
      </c>
      <c r="E433" s="6">
        <v>3.2621869108536983E-2</v>
      </c>
      <c r="F433" s="2">
        <v>766</v>
      </c>
      <c r="G433" s="96">
        <v>0.31331592689295001</v>
      </c>
      <c r="H433" s="6">
        <v>5.4387355464379006E-2</v>
      </c>
      <c r="I433" s="6" t="s">
        <v>180</v>
      </c>
      <c r="J433" s="6">
        <v>2.1765486355842023E-2</v>
      </c>
      <c r="K433" s="98">
        <v>-0.38668407310704994</v>
      </c>
      <c r="L433" s="98">
        <v>-0.34556962025316496</v>
      </c>
    </row>
    <row r="434" spans="1:153" s="99" customFormat="1">
      <c r="A434" s="93"/>
      <c r="B434" s="93"/>
      <c r="C434" s="94"/>
      <c r="D434" s="94"/>
      <c r="E434" s="94"/>
      <c r="F434" s="94"/>
      <c r="G434" s="95"/>
      <c r="H434" s="94"/>
      <c r="I434" s="94"/>
      <c r="J434" s="94"/>
      <c r="K434" s="95"/>
      <c r="L434" s="94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6"/>
    </row>
    <row r="435" spans="1:153">
      <c r="A435" s="81" t="s">
        <v>181</v>
      </c>
      <c r="B435" s="81" t="s">
        <v>163</v>
      </c>
      <c r="C435" s="2">
        <v>18634</v>
      </c>
      <c r="D435" s="96">
        <v>0.618332081141998</v>
      </c>
      <c r="E435" s="97"/>
      <c r="F435" s="2">
        <v>18317</v>
      </c>
      <c r="G435" s="96">
        <v>0.61522083310585796</v>
      </c>
      <c r="H435" s="97"/>
      <c r="I435" s="97"/>
      <c r="J435" s="97"/>
      <c r="K435" s="98">
        <v>-8.4779166894142E-2</v>
      </c>
      <c r="L435" s="98">
        <v>-8.1667918858001953E-2</v>
      </c>
    </row>
    <row r="436" spans="1:153">
      <c r="A436" s="81" t="s">
        <v>181</v>
      </c>
      <c r="B436" s="81" t="s">
        <v>165</v>
      </c>
      <c r="C436" s="2">
        <v>8960</v>
      </c>
      <c r="D436" s="96">
        <v>0.74397321428571395</v>
      </c>
      <c r="E436" s="97"/>
      <c r="F436" s="2">
        <v>9149</v>
      </c>
      <c r="G436" s="96">
        <v>0.73439720187998703</v>
      </c>
      <c r="H436" s="97"/>
      <c r="I436" s="97"/>
      <c r="J436" s="97"/>
      <c r="K436" s="98">
        <v>3.4397201879987072E-2</v>
      </c>
      <c r="L436" s="98">
        <v>4.3973214285713991E-2</v>
      </c>
    </row>
    <row r="437" spans="1:153">
      <c r="A437" s="81" t="s">
        <v>181</v>
      </c>
      <c r="B437" s="81" t="s">
        <v>166</v>
      </c>
      <c r="C437" s="2">
        <v>7093</v>
      </c>
      <c r="D437" s="96">
        <v>0.46214577752713898</v>
      </c>
      <c r="E437" s="6">
        <v>-0.28182743675857497</v>
      </c>
      <c r="F437" s="2">
        <v>6873</v>
      </c>
      <c r="G437" s="96">
        <v>0.46224356176342202</v>
      </c>
      <c r="H437" s="6">
        <v>-0.27215364011656501</v>
      </c>
      <c r="I437" s="6" t="s">
        <v>179</v>
      </c>
      <c r="J437" s="6">
        <v>9.6737966420099575E-3</v>
      </c>
      <c r="K437" s="98">
        <v>-0.23775643823657794</v>
      </c>
      <c r="L437" s="98">
        <v>-0.23785422247286098</v>
      </c>
    </row>
    <row r="438" spans="1:153">
      <c r="A438" s="81" t="s">
        <v>181</v>
      </c>
      <c r="B438" s="81" t="s">
        <v>167</v>
      </c>
      <c r="C438" s="2">
        <v>1110</v>
      </c>
      <c r="D438" s="96">
        <v>0.59639639639639597</v>
      </c>
      <c r="E438" s="6">
        <v>-0.14757681788931798</v>
      </c>
      <c r="F438" s="2">
        <v>1162</v>
      </c>
      <c r="G438" s="96">
        <v>0.59036144578313299</v>
      </c>
      <c r="H438" s="6">
        <v>-0.14403575609685404</v>
      </c>
      <c r="I438" s="6" t="s">
        <v>179</v>
      </c>
      <c r="J438" s="6">
        <v>3.5410617924639398E-3</v>
      </c>
      <c r="K438" s="98">
        <v>-0.10963855421686697</v>
      </c>
      <c r="L438" s="98">
        <v>-0.10360360360360399</v>
      </c>
    </row>
    <row r="439" spans="1:153">
      <c r="A439" s="81" t="s">
        <v>181</v>
      </c>
      <c r="B439" s="81" t="s">
        <v>168</v>
      </c>
      <c r="C439" s="2">
        <v>323</v>
      </c>
      <c r="D439" s="96">
        <v>0.77708978328173395</v>
      </c>
      <c r="E439" s="6">
        <v>3.3116568996020002E-2</v>
      </c>
      <c r="F439" s="2">
        <v>301</v>
      </c>
      <c r="G439" s="96">
        <v>0.76744186046511598</v>
      </c>
      <c r="H439" s="6">
        <v>3.304465858512895E-2</v>
      </c>
      <c r="I439" s="6" t="s">
        <v>179</v>
      </c>
      <c r="J439" s="6">
        <v>7.1910410891051768E-5</v>
      </c>
      <c r="K439" s="98">
        <v>6.7441860465116021E-2</v>
      </c>
      <c r="L439" s="98">
        <v>7.7089783281733992E-2</v>
      </c>
    </row>
    <row r="440" spans="1:153">
      <c r="A440" s="81" t="s">
        <v>181</v>
      </c>
      <c r="B440" s="81" t="s">
        <v>169</v>
      </c>
      <c r="C440" s="2">
        <v>1110</v>
      </c>
      <c r="D440" s="96">
        <v>0.572072072072072</v>
      </c>
      <c r="E440" s="6">
        <v>-0.17190114221364194</v>
      </c>
      <c r="F440" s="2">
        <v>794</v>
      </c>
      <c r="G440" s="96">
        <v>0.53778337531486098</v>
      </c>
      <c r="H440" s="6">
        <v>-0.19661382656512605</v>
      </c>
      <c r="I440" s="6" t="s">
        <v>180</v>
      </c>
      <c r="J440" s="6">
        <v>2.4712684351484104E-2</v>
      </c>
      <c r="K440" s="98">
        <v>-0.16221662468513898</v>
      </c>
      <c r="L440" s="98">
        <v>-0.12792792792792795</v>
      </c>
    </row>
    <row r="441" spans="1:153">
      <c r="A441" s="81" t="s">
        <v>181</v>
      </c>
      <c r="B441" s="81" t="s">
        <v>170</v>
      </c>
      <c r="C441" s="2">
        <v>38</v>
      </c>
      <c r="D441" s="96">
        <v>0.78947368421052599</v>
      </c>
      <c r="E441" s="6">
        <v>4.5500469924812048E-2</v>
      </c>
      <c r="F441" s="2">
        <v>38</v>
      </c>
      <c r="G441" s="96">
        <v>0.76315789473684204</v>
      </c>
      <c r="H441" s="6">
        <v>2.8760692856855008E-2</v>
      </c>
      <c r="I441" s="6" t="s">
        <v>179</v>
      </c>
      <c r="J441" s="6">
        <v>1.673977706795704E-2</v>
      </c>
      <c r="K441" s="98">
        <v>6.315789473684208E-2</v>
      </c>
      <c r="L441" s="98">
        <v>8.9473684210526039E-2</v>
      </c>
    </row>
    <row r="442" spans="1:153">
      <c r="A442" s="81" t="s">
        <v>181</v>
      </c>
      <c r="B442" s="81" t="s">
        <v>171</v>
      </c>
      <c r="C442" s="2">
        <v>8847</v>
      </c>
      <c r="D442" s="96">
        <v>0.74714592517237499</v>
      </c>
      <c r="E442" s="97"/>
      <c r="F442" s="2">
        <v>8491</v>
      </c>
      <c r="G442" s="96">
        <v>0.74655517606877897</v>
      </c>
      <c r="H442" s="97"/>
      <c r="I442" s="97"/>
      <c r="J442" s="97"/>
      <c r="K442" s="98">
        <v>4.6555176068779014E-2</v>
      </c>
      <c r="L442" s="98">
        <v>4.7145925172375036E-2</v>
      </c>
    </row>
    <row r="443" spans="1:153">
      <c r="A443" s="81" t="s">
        <v>181</v>
      </c>
      <c r="B443" s="81" t="s">
        <v>172</v>
      </c>
      <c r="C443" s="2">
        <v>9787</v>
      </c>
      <c r="D443" s="96">
        <v>0.50189026259323599</v>
      </c>
      <c r="E443" s="6">
        <v>-0.245255662579139</v>
      </c>
      <c r="F443" s="2">
        <v>9826</v>
      </c>
      <c r="G443" s="96">
        <v>0.50173010380622796</v>
      </c>
      <c r="H443" s="6">
        <v>-0.24482507226255101</v>
      </c>
      <c r="I443" s="6" t="s">
        <v>179</v>
      </c>
      <c r="J443" s="6">
        <v>4.3059031658798652E-4</v>
      </c>
      <c r="K443" s="98">
        <v>-0.198269896193772</v>
      </c>
      <c r="L443" s="98">
        <v>-0.19810973740676396</v>
      </c>
    </row>
    <row r="444" spans="1:153">
      <c r="A444" s="81" t="s">
        <v>181</v>
      </c>
      <c r="B444" s="81" t="s">
        <v>173</v>
      </c>
      <c r="C444" s="2">
        <v>15955</v>
      </c>
      <c r="D444" s="96">
        <v>0.67151363209025405</v>
      </c>
      <c r="E444" s="97"/>
      <c r="F444" s="2">
        <v>15675</v>
      </c>
      <c r="G444" s="96">
        <v>0.67304625199362</v>
      </c>
      <c r="H444" s="97"/>
      <c r="I444" s="97"/>
      <c r="J444" s="97"/>
      <c r="K444" s="98">
        <v>-2.6953748006379952E-2</v>
      </c>
      <c r="L444" s="98">
        <v>-2.8486367909745902E-2</v>
      </c>
    </row>
    <row r="445" spans="1:153">
      <c r="A445" s="81" t="s">
        <v>181</v>
      </c>
      <c r="B445" s="81" t="s">
        <v>174</v>
      </c>
      <c r="C445" s="2">
        <v>2679</v>
      </c>
      <c r="D445" s="96">
        <v>0.30160507652108998</v>
      </c>
      <c r="E445" s="6">
        <v>-0.36990855556916408</v>
      </c>
      <c r="F445" s="2">
        <v>2642</v>
      </c>
      <c r="G445" s="96">
        <v>0.27214231642694903</v>
      </c>
      <c r="H445" s="6">
        <v>-0.40090393556667098</v>
      </c>
      <c r="I445" s="6" t="s">
        <v>180</v>
      </c>
      <c r="J445" s="6">
        <v>3.09953799975069E-2</v>
      </c>
      <c r="K445" s="98">
        <v>-0.42785768357305093</v>
      </c>
      <c r="L445" s="98">
        <v>-0.39839492347890998</v>
      </c>
    </row>
    <row r="446" spans="1:153">
      <c r="A446" s="81" t="s">
        <v>181</v>
      </c>
      <c r="B446" s="81" t="s">
        <v>175</v>
      </c>
      <c r="C446" s="2">
        <v>17929</v>
      </c>
      <c r="D446" s="96">
        <v>0.62853477606112995</v>
      </c>
      <c r="E446" s="97"/>
      <c r="F446" s="2">
        <v>17572</v>
      </c>
      <c r="G446" s="96">
        <v>0.62514227179603898</v>
      </c>
      <c r="H446" s="97"/>
      <c r="I446" s="97"/>
      <c r="J446" s="97"/>
      <c r="K446" s="98">
        <v>-7.4857728203960971E-2</v>
      </c>
      <c r="L446" s="98">
        <v>-7.1465223938870004E-2</v>
      </c>
    </row>
    <row r="447" spans="1:153">
      <c r="A447" s="81" t="s">
        <v>181</v>
      </c>
      <c r="B447" s="81" t="s">
        <v>176</v>
      </c>
      <c r="C447" s="2">
        <v>705</v>
      </c>
      <c r="D447" s="96">
        <v>0.35886524822694998</v>
      </c>
      <c r="E447" s="6">
        <v>-0.26966952783417997</v>
      </c>
      <c r="F447" s="2">
        <v>745</v>
      </c>
      <c r="G447" s="96">
        <v>0.38120805369127497</v>
      </c>
      <c r="H447" s="6">
        <v>-0.24393421810476401</v>
      </c>
      <c r="I447" s="6" t="s">
        <v>179</v>
      </c>
      <c r="J447" s="6">
        <v>2.5735309729415956E-2</v>
      </c>
      <c r="K447" s="98">
        <v>-0.31879194630872498</v>
      </c>
      <c r="L447" s="98">
        <v>-0.34113475177304997</v>
      </c>
    </row>
    <row r="448" spans="1:153">
      <c r="A448" s="81" t="s">
        <v>181</v>
      </c>
      <c r="B448" s="81" t="s">
        <v>177</v>
      </c>
      <c r="C448" s="2">
        <v>9579</v>
      </c>
      <c r="D448" s="96">
        <v>0.59922747677210597</v>
      </c>
      <c r="E448" s="97"/>
      <c r="F448" s="2">
        <v>9426</v>
      </c>
      <c r="G448" s="96">
        <v>0.59813282410354296</v>
      </c>
      <c r="H448" s="97"/>
      <c r="I448" s="97"/>
      <c r="J448" s="97"/>
      <c r="K448" s="98">
        <v>-0.101867175896457</v>
      </c>
      <c r="L448" s="98">
        <v>-0.10077252322789398</v>
      </c>
    </row>
    <row r="449" spans="1:153">
      <c r="A449" s="81" t="s">
        <v>181</v>
      </c>
      <c r="B449" s="81" t="s">
        <v>178</v>
      </c>
      <c r="C449" s="2">
        <v>9055</v>
      </c>
      <c r="D449" s="96">
        <v>0.63854224185532904</v>
      </c>
      <c r="E449" s="6">
        <v>3.9314765083223069E-2</v>
      </c>
      <c r="F449" s="2">
        <v>8891</v>
      </c>
      <c r="G449" s="96">
        <v>0.63333708244291997</v>
      </c>
      <c r="H449" s="6">
        <v>3.5204258339377015E-2</v>
      </c>
      <c r="I449" s="6" t="s">
        <v>179</v>
      </c>
      <c r="J449" s="6">
        <v>4.1105067438460541E-3</v>
      </c>
      <c r="K449" s="98">
        <v>-6.6662917557079981E-2</v>
      </c>
      <c r="L449" s="98">
        <v>-6.1457758144670915E-2</v>
      </c>
    </row>
    <row r="450" spans="1:153" s="99" customFormat="1">
      <c r="A450" s="93"/>
      <c r="B450" s="93"/>
      <c r="C450" s="94"/>
      <c r="D450" s="94"/>
      <c r="E450" s="94"/>
      <c r="F450" s="94"/>
      <c r="G450" s="95"/>
      <c r="H450" s="94"/>
      <c r="I450" s="94"/>
      <c r="J450" s="94"/>
      <c r="K450" s="95"/>
      <c r="L450" s="94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6"/>
    </row>
    <row r="451" spans="1:153">
      <c r="A451" s="81" t="s">
        <v>45</v>
      </c>
      <c r="B451" s="81" t="s">
        <v>163</v>
      </c>
      <c r="C451" s="2">
        <v>460</v>
      </c>
      <c r="D451" s="96">
        <v>0.46086956521739098</v>
      </c>
      <c r="E451" s="97"/>
      <c r="F451" s="2">
        <v>447</v>
      </c>
      <c r="G451" s="96">
        <v>0.45861297539149898</v>
      </c>
      <c r="H451" s="97"/>
      <c r="I451" s="97"/>
      <c r="J451" s="97"/>
      <c r="K451" s="98">
        <v>-0.24138702460850098</v>
      </c>
      <c r="L451" s="98">
        <v>-0.23913043478260898</v>
      </c>
    </row>
    <row r="452" spans="1:153">
      <c r="A452" s="81" t="s">
        <v>45</v>
      </c>
      <c r="B452" s="81" t="s">
        <v>165</v>
      </c>
      <c r="C452" s="2" t="s">
        <v>17</v>
      </c>
      <c r="D452" s="96" t="s">
        <v>17</v>
      </c>
      <c r="E452" s="97"/>
      <c r="F452" s="2" t="s">
        <v>17</v>
      </c>
      <c r="G452" s="96" t="s">
        <v>17</v>
      </c>
      <c r="H452" s="97"/>
      <c r="I452" s="97"/>
      <c r="J452" s="97"/>
      <c r="K452" s="98"/>
      <c r="L452" s="98"/>
    </row>
    <row r="453" spans="1:153">
      <c r="A453" s="81" t="s">
        <v>45</v>
      </c>
      <c r="B453" s="81" t="s">
        <v>166</v>
      </c>
      <c r="C453" s="2">
        <v>451</v>
      </c>
      <c r="D453" s="96">
        <v>0.46119733924612</v>
      </c>
      <c r="E453" s="6">
        <v>-3.8802660753880003E-2</v>
      </c>
      <c r="F453" s="2">
        <v>434</v>
      </c>
      <c r="G453" s="96">
        <v>0.463133640552995</v>
      </c>
      <c r="H453" s="6">
        <v>0.213133640552995</v>
      </c>
      <c r="I453" s="6" t="s">
        <v>180</v>
      </c>
      <c r="J453" s="6">
        <v>0.251936301306875</v>
      </c>
      <c r="K453" s="98">
        <v>-0.23686635944700496</v>
      </c>
      <c r="L453" s="98">
        <v>-0.23880266075387996</v>
      </c>
    </row>
    <row r="454" spans="1:153">
      <c r="A454" s="81" t="s">
        <v>45</v>
      </c>
      <c r="B454" s="81" t="s">
        <v>167</v>
      </c>
      <c r="C454" s="2" t="s">
        <v>17</v>
      </c>
      <c r="D454" s="96" t="s">
        <v>17</v>
      </c>
      <c r="E454" s="6" t="s">
        <v>17</v>
      </c>
      <c r="G454" s="96"/>
      <c r="H454" s="6"/>
      <c r="I454" s="6"/>
      <c r="J454" s="6"/>
      <c r="K454" s="98"/>
      <c r="L454" s="98"/>
    </row>
    <row r="455" spans="1:153">
      <c r="A455" s="81" t="s">
        <v>45</v>
      </c>
      <c r="B455" s="81" t="s">
        <v>168</v>
      </c>
      <c r="C455" s="2" t="s">
        <v>17</v>
      </c>
      <c r="D455" s="96" t="s">
        <v>17</v>
      </c>
      <c r="E455" s="6" t="s">
        <v>17</v>
      </c>
      <c r="F455" s="2" t="s">
        <v>17</v>
      </c>
      <c r="G455" s="96" t="s">
        <v>17</v>
      </c>
      <c r="H455" s="6" t="s">
        <v>17</v>
      </c>
      <c r="I455" s="6"/>
      <c r="J455" s="6"/>
      <c r="K455" s="98"/>
      <c r="L455" s="98"/>
    </row>
    <row r="456" spans="1:153">
      <c r="A456" s="81" t="s">
        <v>45</v>
      </c>
      <c r="B456" s="81" t="s">
        <v>169</v>
      </c>
      <c r="C456" s="2" t="s">
        <v>17</v>
      </c>
      <c r="D456" s="96" t="s">
        <v>17</v>
      </c>
      <c r="E456" s="6" t="s">
        <v>17</v>
      </c>
      <c r="F456" s="2" t="s">
        <v>17</v>
      </c>
      <c r="G456" s="96" t="s">
        <v>17</v>
      </c>
      <c r="H456" s="6" t="s">
        <v>17</v>
      </c>
      <c r="I456" s="6"/>
      <c r="J456" s="6"/>
      <c r="K456" s="98"/>
      <c r="L456" s="98"/>
    </row>
    <row r="457" spans="1:153">
      <c r="A457" s="81" t="s">
        <v>45</v>
      </c>
      <c r="B457" s="81" t="s">
        <v>170</v>
      </c>
      <c r="D457" s="96"/>
      <c r="E457" s="6"/>
      <c r="G457" s="96"/>
      <c r="H457" s="6"/>
      <c r="I457" s="6"/>
      <c r="J457" s="6"/>
      <c r="K457" s="98"/>
      <c r="L457" s="98"/>
    </row>
    <row r="458" spans="1:153">
      <c r="A458" s="81" t="s">
        <v>45</v>
      </c>
      <c r="B458" s="81" t="s">
        <v>171</v>
      </c>
      <c r="C458" s="2" t="s">
        <v>17</v>
      </c>
      <c r="D458" s="96" t="s">
        <v>17</v>
      </c>
      <c r="E458" s="97"/>
      <c r="F458" s="2" t="s">
        <v>17</v>
      </c>
      <c r="G458" s="96" t="s">
        <v>17</v>
      </c>
      <c r="H458" s="97"/>
      <c r="I458" s="97"/>
      <c r="J458" s="97"/>
      <c r="K458" s="98"/>
      <c r="L458" s="98"/>
    </row>
    <row r="459" spans="1:153">
      <c r="A459" s="81" t="s">
        <v>45</v>
      </c>
      <c r="B459" s="81" t="s">
        <v>172</v>
      </c>
      <c r="C459" s="2">
        <v>456</v>
      </c>
      <c r="D459" s="96">
        <v>0.464912280701754</v>
      </c>
      <c r="E459" s="96" t="s">
        <v>17</v>
      </c>
      <c r="F459" s="2">
        <v>440</v>
      </c>
      <c r="G459" s="96">
        <v>0.45681818181818201</v>
      </c>
      <c r="H459" s="96" t="s">
        <v>17</v>
      </c>
      <c r="I459" s="96"/>
      <c r="J459" s="96"/>
      <c r="K459" s="98">
        <v>-0.24318181818181794</v>
      </c>
      <c r="L459" s="98">
        <v>-0.23508771929824596</v>
      </c>
    </row>
    <row r="460" spans="1:153">
      <c r="A460" s="81" t="s">
        <v>45</v>
      </c>
      <c r="B460" s="81" t="s">
        <v>173</v>
      </c>
      <c r="C460" s="2">
        <v>399</v>
      </c>
      <c r="D460" s="96">
        <v>0.50375939849624096</v>
      </c>
      <c r="E460" s="97"/>
      <c r="F460" s="2">
        <v>387</v>
      </c>
      <c r="G460" s="96">
        <v>0.50387596899224796</v>
      </c>
      <c r="H460" s="97"/>
      <c r="I460" s="97"/>
      <c r="J460" s="97"/>
      <c r="K460" s="98">
        <v>-0.196124031007752</v>
      </c>
      <c r="L460" s="98">
        <v>-0.19624060150375899</v>
      </c>
    </row>
    <row r="461" spans="1:153">
      <c r="A461" s="81" t="s">
        <v>45</v>
      </c>
      <c r="B461" s="81" t="s">
        <v>174</v>
      </c>
      <c r="C461" s="2">
        <v>61</v>
      </c>
      <c r="D461" s="96">
        <v>0.18032786885245899</v>
      </c>
      <c r="E461" s="6">
        <v>-0.32343152964378197</v>
      </c>
      <c r="F461" s="2">
        <v>60</v>
      </c>
      <c r="G461" s="96">
        <v>0.16666666666666699</v>
      </c>
      <c r="H461" s="6">
        <v>-0.337209302325581</v>
      </c>
      <c r="I461" s="6" t="s">
        <v>180</v>
      </c>
      <c r="J461" s="6">
        <v>1.3777772681799028E-2</v>
      </c>
      <c r="K461" s="98">
        <v>-0.53333333333333299</v>
      </c>
      <c r="L461" s="98">
        <v>-0.51967213114754096</v>
      </c>
    </row>
    <row r="462" spans="1:153">
      <c r="A462" s="81" t="s">
        <v>45</v>
      </c>
      <c r="B462" s="81" t="s">
        <v>175</v>
      </c>
      <c r="C462" s="2">
        <v>457</v>
      </c>
      <c r="D462" s="96">
        <v>0.45951859956236302</v>
      </c>
      <c r="E462" s="97"/>
      <c r="F462" s="2">
        <v>446</v>
      </c>
      <c r="G462" s="96">
        <v>0.457399103139013</v>
      </c>
      <c r="H462" s="97"/>
      <c r="I462" s="97"/>
      <c r="J462" s="97"/>
      <c r="K462" s="98">
        <v>-0.24260089686098696</v>
      </c>
      <c r="L462" s="98">
        <v>-0.24048140043763694</v>
      </c>
    </row>
    <row r="463" spans="1:153">
      <c r="A463" s="81" t="s">
        <v>45</v>
      </c>
      <c r="B463" s="81" t="s">
        <v>176</v>
      </c>
      <c r="C463" s="2" t="s">
        <v>17</v>
      </c>
      <c r="D463" s="96" t="s">
        <v>17</v>
      </c>
      <c r="E463" s="6" t="s">
        <v>17</v>
      </c>
      <c r="F463" s="2" t="s">
        <v>17</v>
      </c>
      <c r="G463" s="96" t="s">
        <v>17</v>
      </c>
      <c r="H463" s="6" t="s">
        <v>17</v>
      </c>
      <c r="I463" s="6"/>
      <c r="J463" s="6"/>
      <c r="K463" s="98"/>
      <c r="L463" s="98"/>
    </row>
    <row r="464" spans="1:153">
      <c r="A464" s="81" t="s">
        <v>45</v>
      </c>
      <c r="B464" s="81" t="s">
        <v>177</v>
      </c>
      <c r="C464" s="2">
        <v>232</v>
      </c>
      <c r="D464" s="96">
        <v>0.45689655172413801</v>
      </c>
      <c r="E464" s="97"/>
      <c r="F464" s="2">
        <v>213</v>
      </c>
      <c r="G464" s="96">
        <v>0.45539906103286398</v>
      </c>
      <c r="H464" s="97"/>
      <c r="I464" s="97"/>
      <c r="J464" s="97"/>
      <c r="K464" s="98">
        <v>-0.24460093896713597</v>
      </c>
      <c r="L464" s="98">
        <v>-0.24310344827586194</v>
      </c>
    </row>
    <row r="465" spans="1:153">
      <c r="A465" s="81" t="s">
        <v>45</v>
      </c>
      <c r="B465" s="81" t="s">
        <v>178</v>
      </c>
      <c r="C465" s="2">
        <v>228</v>
      </c>
      <c r="D465" s="96">
        <v>0.464912280701754</v>
      </c>
      <c r="E465" s="6">
        <v>8.0157289776159879E-3</v>
      </c>
      <c r="F465" s="2">
        <v>234</v>
      </c>
      <c r="G465" s="96">
        <v>0.46153846153846201</v>
      </c>
      <c r="H465" s="6">
        <v>6.139400505598025E-3</v>
      </c>
      <c r="I465" s="6" t="s">
        <v>179</v>
      </c>
      <c r="J465" s="6">
        <v>1.8763284720179629E-3</v>
      </c>
      <c r="K465" s="98">
        <v>-0.23846153846153795</v>
      </c>
      <c r="L465" s="98">
        <v>-0.23508771929824596</v>
      </c>
    </row>
    <row r="466" spans="1:153" s="99" customFormat="1">
      <c r="A466" s="93"/>
      <c r="B466" s="93"/>
      <c r="C466" s="94"/>
      <c r="D466" s="94"/>
      <c r="E466" s="94"/>
      <c r="F466" s="94"/>
      <c r="G466" s="95"/>
      <c r="H466" s="94"/>
      <c r="I466" s="94"/>
      <c r="J466" s="94"/>
      <c r="K466" s="95"/>
      <c r="L466" s="94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</row>
    <row r="467" spans="1:153">
      <c r="A467" s="81" t="s">
        <v>46</v>
      </c>
      <c r="B467" s="81" t="s">
        <v>163</v>
      </c>
      <c r="C467" s="2">
        <v>560</v>
      </c>
      <c r="D467" s="96">
        <v>0.20357142857142899</v>
      </c>
      <c r="E467" s="97"/>
      <c r="F467" s="2">
        <v>625</v>
      </c>
      <c r="G467" s="96">
        <v>0.1648</v>
      </c>
      <c r="H467" s="97"/>
      <c r="I467" s="97"/>
      <c r="J467" s="97"/>
      <c r="K467" s="98">
        <v>-0.5351999999999999</v>
      </c>
      <c r="L467" s="98">
        <v>-0.496428571428571</v>
      </c>
    </row>
    <row r="468" spans="1:153">
      <c r="A468" s="81" t="s">
        <v>46</v>
      </c>
      <c r="B468" s="81" t="s">
        <v>165</v>
      </c>
      <c r="C468" s="2">
        <v>72</v>
      </c>
      <c r="D468" s="96">
        <v>0.31944444444444398</v>
      </c>
      <c r="E468" s="97"/>
      <c r="F468" s="2">
        <v>108</v>
      </c>
      <c r="G468" s="96">
        <v>0.26851851851851899</v>
      </c>
      <c r="H468" s="97"/>
      <c r="I468" s="97"/>
      <c r="J468" s="97"/>
      <c r="K468" s="98">
        <v>-0.43148148148148097</v>
      </c>
      <c r="L468" s="98">
        <v>-0.38055555555555598</v>
      </c>
    </row>
    <row r="469" spans="1:153">
      <c r="A469" s="81" t="s">
        <v>46</v>
      </c>
      <c r="B469" s="81" t="s">
        <v>166</v>
      </c>
      <c r="C469" s="2">
        <v>469</v>
      </c>
      <c r="D469" s="96">
        <v>0.18550106609808101</v>
      </c>
      <c r="E469" s="6">
        <v>-0.13394337834636297</v>
      </c>
      <c r="F469" s="2">
        <v>499</v>
      </c>
      <c r="G469" s="96">
        <v>0.13426853707414799</v>
      </c>
      <c r="H469" s="6">
        <v>-0.134249981444371</v>
      </c>
      <c r="I469" s="6" t="s">
        <v>180</v>
      </c>
      <c r="J469" s="6">
        <v>3.0660309800803476E-4</v>
      </c>
      <c r="K469" s="98">
        <v>-0.56573146292585197</v>
      </c>
      <c r="L469" s="98">
        <v>-0.51449893390191892</v>
      </c>
    </row>
    <row r="470" spans="1:153">
      <c r="A470" s="81" t="s">
        <v>46</v>
      </c>
      <c r="B470" s="81" t="s">
        <v>167</v>
      </c>
      <c r="C470" s="2" t="s">
        <v>17</v>
      </c>
      <c r="D470" s="96" t="s">
        <v>17</v>
      </c>
      <c r="E470" s="6" t="s">
        <v>17</v>
      </c>
      <c r="F470" s="2" t="s">
        <v>17</v>
      </c>
      <c r="G470" s="96" t="s">
        <v>17</v>
      </c>
      <c r="H470" s="6" t="s">
        <v>17</v>
      </c>
      <c r="I470" s="6"/>
      <c r="J470" s="6"/>
      <c r="K470" s="98"/>
      <c r="L470" s="98"/>
    </row>
    <row r="471" spans="1:153">
      <c r="A471" s="81" t="s">
        <v>46</v>
      </c>
      <c r="B471" s="81" t="s">
        <v>168</v>
      </c>
      <c r="C471" s="2" t="s">
        <v>17</v>
      </c>
      <c r="D471" s="96" t="s">
        <v>17</v>
      </c>
      <c r="E471" s="6" t="s">
        <v>17</v>
      </c>
      <c r="F471" s="2" t="s">
        <v>17</v>
      </c>
      <c r="G471" s="96" t="s">
        <v>17</v>
      </c>
      <c r="H471" s="6" t="s">
        <v>17</v>
      </c>
      <c r="I471" s="6"/>
      <c r="J471" s="6"/>
      <c r="K471" s="98"/>
      <c r="L471" s="98"/>
    </row>
    <row r="472" spans="1:153">
      <c r="A472" s="81" t="s">
        <v>46</v>
      </c>
      <c r="B472" s="81" t="s">
        <v>169</v>
      </c>
      <c r="C472" s="2">
        <v>14</v>
      </c>
      <c r="D472" s="96">
        <v>0.14285714285714299</v>
      </c>
      <c r="E472" s="6">
        <v>-0.17658730158730099</v>
      </c>
      <c r="F472" s="2">
        <v>14</v>
      </c>
      <c r="G472" s="96">
        <v>0.42857142857142899</v>
      </c>
      <c r="H472" s="6">
        <v>0.16005291005291</v>
      </c>
      <c r="I472" s="6" t="s">
        <v>179</v>
      </c>
      <c r="J472" s="6">
        <v>0.33664021164021096</v>
      </c>
      <c r="K472" s="98">
        <v>-0.27142857142857096</v>
      </c>
      <c r="L472" s="98">
        <v>-0.55714285714285694</v>
      </c>
    </row>
    <row r="473" spans="1:153">
      <c r="A473" s="81" t="s">
        <v>46</v>
      </c>
      <c r="B473" s="81" t="s">
        <v>170</v>
      </c>
      <c r="D473" s="96"/>
      <c r="E473" s="6"/>
      <c r="G473" s="96"/>
      <c r="H473" s="6"/>
      <c r="I473" s="6"/>
      <c r="J473" s="6"/>
      <c r="K473" s="98"/>
      <c r="L473" s="98"/>
    </row>
    <row r="474" spans="1:153">
      <c r="A474" s="81" t="s">
        <v>46</v>
      </c>
      <c r="B474" s="81" t="s">
        <v>171</v>
      </c>
      <c r="C474" s="2">
        <v>36</v>
      </c>
      <c r="D474" s="96">
        <v>0.36111111111111099</v>
      </c>
      <c r="E474" s="97"/>
      <c r="F474" s="2">
        <v>52</v>
      </c>
      <c r="G474" s="96">
        <v>0.17307692307692299</v>
      </c>
      <c r="H474" s="97"/>
      <c r="I474" s="97"/>
      <c r="J474" s="97"/>
      <c r="K474" s="98">
        <v>-0.52692307692307694</v>
      </c>
      <c r="L474" s="98">
        <v>-0.33888888888888896</v>
      </c>
    </row>
    <row r="475" spans="1:153">
      <c r="A475" s="81" t="s">
        <v>46</v>
      </c>
      <c r="B475" s="81" t="s">
        <v>172</v>
      </c>
      <c r="C475" s="2">
        <v>524</v>
      </c>
      <c r="D475" s="96">
        <v>0.19274809160305301</v>
      </c>
      <c r="E475" s="6">
        <v>-0.16836301950805799</v>
      </c>
      <c r="F475" s="2">
        <v>573</v>
      </c>
      <c r="G475" s="96">
        <v>0.16404886561954601</v>
      </c>
      <c r="H475" s="6">
        <v>-9.0280574573769756E-3</v>
      </c>
      <c r="I475" s="6" t="s">
        <v>179</v>
      </c>
      <c r="J475" s="6">
        <v>0.15933496205068101</v>
      </c>
      <c r="K475" s="98">
        <v>-0.53595113438045394</v>
      </c>
      <c r="L475" s="98">
        <v>-0.50725190839694689</v>
      </c>
    </row>
    <row r="476" spans="1:153">
      <c r="A476" s="81" t="s">
        <v>46</v>
      </c>
      <c r="B476" s="81" t="s">
        <v>173</v>
      </c>
      <c r="C476" s="2">
        <v>505</v>
      </c>
      <c r="D476" s="96">
        <v>0.21980198019802</v>
      </c>
      <c r="E476" s="97"/>
      <c r="F476" s="2">
        <v>553</v>
      </c>
      <c r="G476" s="96">
        <v>0.17902350813743201</v>
      </c>
      <c r="H476" s="97"/>
      <c r="I476" s="97"/>
      <c r="J476" s="97"/>
      <c r="K476" s="98">
        <v>-0.52097649186256789</v>
      </c>
      <c r="L476" s="98">
        <v>-0.48019801980197996</v>
      </c>
    </row>
    <row r="477" spans="1:153">
      <c r="A477" s="81" t="s">
        <v>46</v>
      </c>
      <c r="B477" s="81" t="s">
        <v>174</v>
      </c>
      <c r="C477" s="2">
        <v>55</v>
      </c>
      <c r="D477" s="96">
        <v>5.4545454545454501E-2</v>
      </c>
      <c r="E477" s="6">
        <v>-0.16525652565256549</v>
      </c>
      <c r="F477" s="2">
        <v>72</v>
      </c>
      <c r="G477" s="96">
        <v>5.5555555555555601E-2</v>
      </c>
      <c r="H477" s="6">
        <v>-0.1234679525818764</v>
      </c>
      <c r="I477" s="6" t="s">
        <v>179</v>
      </c>
      <c r="J477" s="6">
        <v>4.1788573070689089E-2</v>
      </c>
      <c r="K477" s="98">
        <v>-0.64444444444444438</v>
      </c>
      <c r="L477" s="98">
        <v>-0.6454545454545455</v>
      </c>
    </row>
    <row r="478" spans="1:153">
      <c r="A478" s="81" t="s">
        <v>46</v>
      </c>
      <c r="B478" s="81" t="s">
        <v>175</v>
      </c>
      <c r="C478" s="2">
        <v>558</v>
      </c>
      <c r="D478" s="96">
        <v>0.202508960573477</v>
      </c>
      <c r="E478" s="97"/>
      <c r="F478" s="2">
        <v>624</v>
      </c>
      <c r="G478" s="96">
        <v>0.165064102564103</v>
      </c>
      <c r="H478" s="97"/>
      <c r="I478" s="97"/>
      <c r="J478" s="97"/>
      <c r="K478" s="98">
        <v>-0.53493589743589698</v>
      </c>
      <c r="L478" s="98">
        <v>-0.49749103942652295</v>
      </c>
    </row>
    <row r="479" spans="1:153">
      <c r="A479" s="81" t="s">
        <v>46</v>
      </c>
      <c r="B479" s="81" t="s">
        <v>176</v>
      </c>
      <c r="C479" s="2" t="s">
        <v>17</v>
      </c>
      <c r="D479" s="96" t="s">
        <v>17</v>
      </c>
      <c r="E479" s="6" t="s">
        <v>17</v>
      </c>
      <c r="F479" s="2" t="s">
        <v>17</v>
      </c>
      <c r="G479" s="96" t="s">
        <v>17</v>
      </c>
      <c r="H479" s="6" t="s">
        <v>17</v>
      </c>
      <c r="I479" s="6"/>
      <c r="J479" s="6"/>
      <c r="K479" s="98"/>
      <c r="L479" s="98"/>
    </row>
    <row r="480" spans="1:153">
      <c r="A480" s="81" t="s">
        <v>46</v>
      </c>
      <c r="B480" s="81" t="s">
        <v>177</v>
      </c>
      <c r="C480" s="2">
        <v>276</v>
      </c>
      <c r="D480" s="96">
        <v>0.20652173913043501</v>
      </c>
      <c r="E480" s="97"/>
      <c r="F480" s="2">
        <v>300</v>
      </c>
      <c r="G480" s="96">
        <v>0.17333333333333301</v>
      </c>
      <c r="H480" s="97"/>
      <c r="I480" s="97"/>
      <c r="J480" s="97"/>
      <c r="K480" s="98">
        <v>-0.52666666666666695</v>
      </c>
      <c r="L480" s="98">
        <v>-0.49347826086956492</v>
      </c>
    </row>
    <row r="481" spans="1:153">
      <c r="A481" s="81" t="s">
        <v>46</v>
      </c>
      <c r="B481" s="81" t="s">
        <v>178</v>
      </c>
      <c r="C481" s="2">
        <v>284</v>
      </c>
      <c r="D481" s="96">
        <v>0.20070422535211299</v>
      </c>
      <c r="E481" s="6">
        <v>-5.8175137783220143E-3</v>
      </c>
      <c r="F481" s="2">
        <v>325</v>
      </c>
      <c r="G481" s="96">
        <v>0.156923076923077</v>
      </c>
      <c r="H481" s="6">
        <v>-1.6410256410256008E-2</v>
      </c>
      <c r="I481" s="6" t="s">
        <v>180</v>
      </c>
      <c r="J481" s="6">
        <v>1.0592742631933993E-2</v>
      </c>
      <c r="K481" s="98">
        <v>-0.54307692307692301</v>
      </c>
      <c r="L481" s="98">
        <v>-0.49929577464788699</v>
      </c>
    </row>
    <row r="482" spans="1:153" s="99" customFormat="1">
      <c r="A482" s="93"/>
      <c r="B482" s="93"/>
      <c r="C482" s="94"/>
      <c r="D482" s="94"/>
      <c r="E482" s="94"/>
      <c r="F482" s="94"/>
      <c r="G482" s="95"/>
      <c r="H482" s="94"/>
      <c r="I482" s="94"/>
      <c r="J482" s="94"/>
      <c r="K482" s="95"/>
      <c r="L482" s="94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</row>
    <row r="483" spans="1:153">
      <c r="A483" s="81" t="s">
        <v>47</v>
      </c>
      <c r="B483" s="81" t="s">
        <v>163</v>
      </c>
      <c r="C483" s="2">
        <v>492</v>
      </c>
      <c r="D483" s="96">
        <v>0.69918699186991895</v>
      </c>
      <c r="E483" s="97"/>
      <c r="F483" s="2">
        <v>523</v>
      </c>
      <c r="G483" s="96">
        <v>0.73804971319311696</v>
      </c>
      <c r="H483" s="97"/>
      <c r="I483" s="97"/>
      <c r="J483" s="97"/>
      <c r="K483" s="98">
        <v>3.8049713193117007E-2</v>
      </c>
      <c r="L483" s="98">
        <v>-8.1300813008100548E-4</v>
      </c>
    </row>
    <row r="484" spans="1:153">
      <c r="A484" s="81" t="s">
        <v>47</v>
      </c>
      <c r="B484" s="81" t="s">
        <v>165</v>
      </c>
      <c r="C484" s="2">
        <v>434</v>
      </c>
      <c r="D484" s="96">
        <v>0.72580645161290303</v>
      </c>
      <c r="E484" s="97"/>
      <c r="F484" s="2">
        <v>468</v>
      </c>
      <c r="G484" s="96">
        <v>0.75854700854700896</v>
      </c>
      <c r="H484" s="97"/>
      <c r="I484" s="97"/>
      <c r="J484" s="97"/>
      <c r="K484" s="98">
        <v>5.8547008547009005E-2</v>
      </c>
      <c r="L484" s="98">
        <v>2.580645161290307E-2</v>
      </c>
    </row>
    <row r="485" spans="1:153">
      <c r="A485" s="81" t="s">
        <v>47</v>
      </c>
      <c r="B485" s="81" t="s">
        <v>166</v>
      </c>
      <c r="C485" s="2">
        <v>49</v>
      </c>
      <c r="D485" s="96">
        <v>0.42857142857142899</v>
      </c>
      <c r="E485" s="6">
        <v>-0.29723502304147403</v>
      </c>
      <c r="F485" s="2">
        <v>45</v>
      </c>
      <c r="G485" s="96">
        <v>0.53333333333333299</v>
      </c>
      <c r="H485" s="6">
        <v>-0.22521367521367597</v>
      </c>
      <c r="I485" s="6" t="s">
        <v>179</v>
      </c>
      <c r="J485" s="6">
        <v>7.2021347827798066E-2</v>
      </c>
      <c r="K485" s="98">
        <v>-0.16666666666666696</v>
      </c>
      <c r="L485" s="98">
        <v>-0.27142857142857096</v>
      </c>
    </row>
    <row r="486" spans="1:153">
      <c r="A486" s="81" t="s">
        <v>47</v>
      </c>
      <c r="B486" s="81" t="s">
        <v>167</v>
      </c>
      <c r="C486" s="2" t="s">
        <v>17</v>
      </c>
      <c r="D486" s="96" t="s">
        <v>17</v>
      </c>
      <c r="E486" s="6" t="s">
        <v>17</v>
      </c>
      <c r="F486" s="2" t="s">
        <v>17</v>
      </c>
      <c r="G486" s="96" t="s">
        <v>17</v>
      </c>
      <c r="H486" s="6" t="s">
        <v>17</v>
      </c>
      <c r="I486" s="6"/>
      <c r="J486" s="6"/>
      <c r="K486" s="98"/>
      <c r="L486" s="98"/>
    </row>
    <row r="487" spans="1:153">
      <c r="A487" s="81" t="s">
        <v>47</v>
      </c>
      <c r="B487" s="81" t="s">
        <v>168</v>
      </c>
      <c r="C487" s="2" t="s">
        <v>17</v>
      </c>
      <c r="D487" s="96" t="s">
        <v>17</v>
      </c>
      <c r="E487" s="6" t="s">
        <v>17</v>
      </c>
      <c r="F487" s="2" t="s">
        <v>17</v>
      </c>
      <c r="G487" s="96" t="s">
        <v>17</v>
      </c>
      <c r="H487" s="6" t="s">
        <v>17</v>
      </c>
      <c r="I487" s="6"/>
      <c r="J487" s="6"/>
      <c r="K487" s="98"/>
      <c r="L487" s="98"/>
    </row>
    <row r="488" spans="1:153">
      <c r="A488" s="81" t="s">
        <v>47</v>
      </c>
      <c r="B488" s="81" t="s">
        <v>169</v>
      </c>
      <c r="C488" s="2" t="s">
        <v>17</v>
      </c>
      <c r="D488" s="96" t="s">
        <v>17</v>
      </c>
      <c r="E488" s="6" t="s">
        <v>17</v>
      </c>
      <c r="F488" s="2" t="s">
        <v>17</v>
      </c>
      <c r="G488" s="96" t="s">
        <v>17</v>
      </c>
      <c r="H488" s="6" t="s">
        <v>17</v>
      </c>
      <c r="I488" s="6"/>
      <c r="J488" s="6"/>
      <c r="K488" s="98"/>
      <c r="L488" s="98"/>
    </row>
    <row r="489" spans="1:153">
      <c r="A489" s="81" t="s">
        <v>47</v>
      </c>
      <c r="B489" s="81" t="s">
        <v>170</v>
      </c>
      <c r="D489" s="96"/>
      <c r="E489" s="6"/>
      <c r="G489" s="96"/>
      <c r="H489" s="6"/>
      <c r="I489" s="6"/>
      <c r="J489" s="6"/>
      <c r="K489" s="98"/>
      <c r="L489" s="98"/>
    </row>
    <row r="490" spans="1:153">
      <c r="A490" s="81" t="s">
        <v>47</v>
      </c>
      <c r="B490" s="81" t="s">
        <v>171</v>
      </c>
      <c r="C490" s="2">
        <v>242</v>
      </c>
      <c r="D490" s="96">
        <v>0.76446280991735505</v>
      </c>
      <c r="E490" s="97"/>
      <c r="F490" s="2">
        <v>237</v>
      </c>
      <c r="G490" s="96">
        <v>0.822784810126582</v>
      </c>
      <c r="H490" s="97"/>
      <c r="I490" s="97"/>
      <c r="J490" s="97"/>
      <c r="K490" s="98">
        <v>0.12278481012658204</v>
      </c>
      <c r="L490" s="98">
        <v>6.4462809917355091E-2</v>
      </c>
    </row>
    <row r="491" spans="1:153">
      <c r="A491" s="81" t="s">
        <v>47</v>
      </c>
      <c r="B491" s="81" t="s">
        <v>172</v>
      </c>
      <c r="C491" s="2">
        <v>250</v>
      </c>
      <c r="D491" s="96">
        <v>0.63600000000000001</v>
      </c>
      <c r="E491" s="6">
        <v>-0.12846280991735504</v>
      </c>
      <c r="F491" s="2">
        <v>286</v>
      </c>
      <c r="G491" s="96">
        <v>0.66783216783216803</v>
      </c>
      <c r="H491" s="6">
        <v>-0.15495264229441397</v>
      </c>
      <c r="I491" s="6" t="s">
        <v>180</v>
      </c>
      <c r="J491" s="6">
        <v>2.6489832377058931E-2</v>
      </c>
      <c r="K491" s="98">
        <v>-3.2167832167831922E-2</v>
      </c>
      <c r="L491" s="98">
        <v>-6.3999999999999946E-2</v>
      </c>
    </row>
    <row r="492" spans="1:153">
      <c r="A492" s="81" t="s">
        <v>47</v>
      </c>
      <c r="B492" s="81" t="s">
        <v>173</v>
      </c>
      <c r="C492" s="2">
        <v>430</v>
      </c>
      <c r="D492" s="96">
        <v>0.753488372093023</v>
      </c>
      <c r="E492" s="97"/>
      <c r="F492" s="2">
        <v>464</v>
      </c>
      <c r="G492" s="96">
        <v>0.76077586206896597</v>
      </c>
      <c r="H492" s="97"/>
      <c r="I492" s="97"/>
      <c r="J492" s="97"/>
      <c r="K492" s="98">
        <v>6.0775862068966013E-2</v>
      </c>
      <c r="L492" s="98">
        <v>5.348837209302304E-2</v>
      </c>
    </row>
    <row r="493" spans="1:153">
      <c r="A493" s="81" t="s">
        <v>47</v>
      </c>
      <c r="B493" s="81" t="s">
        <v>174</v>
      </c>
      <c r="C493" s="2">
        <v>62</v>
      </c>
      <c r="D493" s="96">
        <v>0.32258064516128998</v>
      </c>
      <c r="E493" s="6">
        <v>-0.43090772693173301</v>
      </c>
      <c r="F493" s="2">
        <v>59</v>
      </c>
      <c r="G493" s="96">
        <v>0.55932203389830504</v>
      </c>
      <c r="H493" s="6">
        <v>-0.20145382817066093</v>
      </c>
      <c r="I493" s="6" t="s">
        <v>179</v>
      </c>
      <c r="J493" s="6">
        <v>0.22945389876107208</v>
      </c>
      <c r="K493" s="98">
        <v>-0.14067796610169492</v>
      </c>
      <c r="L493" s="98">
        <v>-0.37741935483870998</v>
      </c>
    </row>
    <row r="494" spans="1:153">
      <c r="A494" s="81" t="s">
        <v>47</v>
      </c>
      <c r="B494" s="81" t="s">
        <v>175</v>
      </c>
      <c r="C494" s="2">
        <v>492</v>
      </c>
      <c r="D494" s="96">
        <v>0.69918699186991895</v>
      </c>
      <c r="E494" s="97"/>
      <c r="F494" s="2">
        <v>522</v>
      </c>
      <c r="G494" s="96">
        <v>0.73754789272030696</v>
      </c>
      <c r="H494" s="97"/>
      <c r="I494" s="97"/>
      <c r="J494" s="97"/>
      <c r="K494" s="98">
        <v>3.7547892720307008E-2</v>
      </c>
      <c r="L494" s="98">
        <v>-8.1300813008100548E-4</v>
      </c>
    </row>
    <row r="495" spans="1:153">
      <c r="A495" s="81" t="s">
        <v>47</v>
      </c>
      <c r="B495" s="81" t="s">
        <v>176</v>
      </c>
      <c r="C495" s="2" t="s">
        <v>17</v>
      </c>
      <c r="D495" s="96" t="s">
        <v>17</v>
      </c>
      <c r="E495" s="6"/>
      <c r="F495" s="2" t="s">
        <v>17</v>
      </c>
      <c r="G495" s="96" t="s">
        <v>17</v>
      </c>
      <c r="H495" s="6" t="s">
        <v>17</v>
      </c>
      <c r="I495" s="6"/>
      <c r="J495" s="6"/>
      <c r="K495" s="98"/>
      <c r="L495" s="98"/>
    </row>
    <row r="496" spans="1:153">
      <c r="A496" s="81" t="s">
        <v>47</v>
      </c>
      <c r="B496" s="81" t="s">
        <v>177</v>
      </c>
      <c r="C496" s="2">
        <v>236</v>
      </c>
      <c r="D496" s="96">
        <v>0.67372881355932202</v>
      </c>
      <c r="E496" s="97"/>
      <c r="F496" s="2">
        <v>263</v>
      </c>
      <c r="G496" s="96">
        <v>0.71102661596958205</v>
      </c>
      <c r="H496" s="97"/>
      <c r="I496" s="97"/>
      <c r="J496" s="97"/>
      <c r="K496" s="98">
        <v>1.1026615969582099E-2</v>
      </c>
      <c r="L496" s="98">
        <v>-2.6271186440677941E-2</v>
      </c>
    </row>
    <row r="497" spans="1:153">
      <c r="A497" s="81" t="s">
        <v>47</v>
      </c>
      <c r="B497" s="81" t="s">
        <v>178</v>
      </c>
      <c r="C497" s="2">
        <v>256</v>
      </c>
      <c r="D497" s="96">
        <v>0.72265625</v>
      </c>
      <c r="E497" s="6">
        <v>4.8927436440677985E-2</v>
      </c>
      <c r="F497" s="2">
        <v>260</v>
      </c>
      <c r="G497" s="96">
        <v>0.765384615384615</v>
      </c>
      <c r="H497" s="6">
        <v>5.4357999415032943E-2</v>
      </c>
      <c r="I497" s="6" t="s">
        <v>180</v>
      </c>
      <c r="J497" s="6">
        <v>5.4305629743549577E-3</v>
      </c>
      <c r="K497" s="98">
        <v>6.5384615384615041E-2</v>
      </c>
      <c r="L497" s="98">
        <v>2.2656250000000044E-2</v>
      </c>
    </row>
    <row r="498" spans="1:153" s="99" customFormat="1">
      <c r="A498" s="93"/>
      <c r="B498" s="93"/>
      <c r="C498" s="94"/>
      <c r="D498" s="94"/>
      <c r="E498" s="94"/>
      <c r="F498" s="94"/>
      <c r="G498" s="95"/>
      <c r="H498" s="94"/>
      <c r="I498" s="94"/>
      <c r="J498" s="94"/>
      <c r="K498" s="95"/>
      <c r="L498" s="94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</row>
    <row r="499" spans="1:153">
      <c r="A499" s="81" t="s">
        <v>48</v>
      </c>
      <c r="B499" s="81" t="s">
        <v>163</v>
      </c>
      <c r="C499" s="2">
        <v>871</v>
      </c>
      <c r="D499" s="96">
        <v>0.392652123995408</v>
      </c>
      <c r="E499" s="97"/>
      <c r="F499" s="2">
        <v>872</v>
      </c>
      <c r="G499" s="96">
        <v>0.34288990825688098</v>
      </c>
      <c r="H499" s="97"/>
      <c r="I499" s="97"/>
      <c r="J499" s="97"/>
      <c r="K499" s="98">
        <v>-0.35711009174311897</v>
      </c>
      <c r="L499" s="98">
        <v>-0.30734787600459196</v>
      </c>
    </row>
    <row r="500" spans="1:153">
      <c r="A500" s="81" t="s">
        <v>48</v>
      </c>
      <c r="B500" s="81" t="s">
        <v>165</v>
      </c>
      <c r="C500" s="2">
        <v>103</v>
      </c>
      <c r="D500" s="96">
        <v>0.56310679611650505</v>
      </c>
      <c r="E500" s="97"/>
      <c r="F500" s="2">
        <v>107</v>
      </c>
      <c r="G500" s="96">
        <v>0.51401869158878499</v>
      </c>
      <c r="H500" s="97"/>
      <c r="I500" s="97"/>
      <c r="J500" s="97"/>
      <c r="K500" s="98">
        <v>-0.18598130841121496</v>
      </c>
      <c r="L500" s="98">
        <v>-0.13689320388349491</v>
      </c>
    </row>
    <row r="501" spans="1:153">
      <c r="A501" s="81" t="s">
        <v>48</v>
      </c>
      <c r="B501" s="81" t="s">
        <v>166</v>
      </c>
      <c r="C501" s="2">
        <v>411</v>
      </c>
      <c r="D501" s="96">
        <v>0.29197080291970801</v>
      </c>
      <c r="E501" s="6">
        <v>-0.27113599319679704</v>
      </c>
      <c r="F501" s="2">
        <v>436</v>
      </c>
      <c r="G501" s="96">
        <v>0.25229357798165097</v>
      </c>
      <c r="H501" s="6">
        <v>-0.26172511360713402</v>
      </c>
      <c r="I501" s="6" t="s">
        <v>179</v>
      </c>
      <c r="J501" s="6">
        <v>9.4108795896630237E-3</v>
      </c>
      <c r="K501" s="98">
        <v>-0.44770642201834898</v>
      </c>
      <c r="L501" s="98">
        <v>-0.40802919708029195</v>
      </c>
    </row>
    <row r="502" spans="1:153">
      <c r="A502" s="81" t="s">
        <v>48</v>
      </c>
      <c r="B502" s="81" t="s">
        <v>167</v>
      </c>
      <c r="C502" s="2">
        <v>309</v>
      </c>
      <c r="D502" s="96">
        <v>0.45307443365695799</v>
      </c>
      <c r="E502" s="6">
        <v>-0.11003236245954706</v>
      </c>
      <c r="F502" s="2">
        <v>283</v>
      </c>
      <c r="G502" s="96">
        <v>0.40989399293286199</v>
      </c>
      <c r="H502" s="6">
        <v>-0.104124698655923</v>
      </c>
      <c r="I502" s="6" t="s">
        <v>179</v>
      </c>
      <c r="J502" s="6">
        <v>5.9076638036240636E-3</v>
      </c>
      <c r="K502" s="98">
        <v>-0.29010600706713796</v>
      </c>
      <c r="L502" s="98">
        <v>-0.24692556634304197</v>
      </c>
    </row>
    <row r="503" spans="1:153">
      <c r="A503" s="81" t="s">
        <v>48</v>
      </c>
      <c r="B503" s="81" t="s">
        <v>168</v>
      </c>
      <c r="C503" s="2" t="s">
        <v>17</v>
      </c>
      <c r="D503" s="96" t="s">
        <v>17</v>
      </c>
      <c r="E503" s="6" t="s">
        <v>17</v>
      </c>
      <c r="F503" s="2" t="s">
        <v>17</v>
      </c>
      <c r="G503" s="96" t="s">
        <v>17</v>
      </c>
      <c r="H503" s="6" t="s">
        <v>17</v>
      </c>
      <c r="I503" s="6"/>
      <c r="J503" s="6"/>
      <c r="K503" s="98"/>
      <c r="L503" s="98"/>
    </row>
    <row r="504" spans="1:153">
      <c r="A504" s="81" t="s">
        <v>48</v>
      </c>
      <c r="B504" s="81" t="s">
        <v>169</v>
      </c>
      <c r="C504" s="2">
        <v>42</v>
      </c>
      <c r="D504" s="96">
        <v>0.42857142857142899</v>
      </c>
      <c r="E504" s="6">
        <v>-0.13453536754507606</v>
      </c>
      <c r="F504" s="2">
        <v>41</v>
      </c>
      <c r="G504" s="96">
        <v>0.31707317073170699</v>
      </c>
      <c r="H504" s="6">
        <v>-0.196945520857078</v>
      </c>
      <c r="I504" s="6" t="s">
        <v>180</v>
      </c>
      <c r="J504" s="6">
        <v>6.2410153312001948E-2</v>
      </c>
      <c r="K504" s="98">
        <v>-0.38292682926829297</v>
      </c>
      <c r="L504" s="98">
        <v>-0.27142857142857096</v>
      </c>
    </row>
    <row r="505" spans="1:153">
      <c r="A505" s="81" t="s">
        <v>48</v>
      </c>
      <c r="B505" s="81" t="s">
        <v>170</v>
      </c>
      <c r="C505" s="2" t="s">
        <v>17</v>
      </c>
      <c r="D505" s="96" t="s">
        <v>17</v>
      </c>
      <c r="E505" s="6" t="s">
        <v>17</v>
      </c>
      <c r="F505" s="2" t="s">
        <v>17</v>
      </c>
      <c r="G505" s="96" t="s">
        <v>17</v>
      </c>
      <c r="H505" s="6" t="s">
        <v>17</v>
      </c>
      <c r="I505" s="6"/>
      <c r="J505" s="6"/>
      <c r="K505" s="98"/>
      <c r="L505" s="98"/>
    </row>
    <row r="506" spans="1:153">
      <c r="A506" s="81" t="s">
        <v>48</v>
      </c>
      <c r="B506" s="81" t="s">
        <v>171</v>
      </c>
      <c r="C506" s="2">
        <v>16</v>
      </c>
      <c r="D506" s="96">
        <v>6.25E-2</v>
      </c>
      <c r="E506" s="97"/>
      <c r="F506" s="2">
        <v>22</v>
      </c>
      <c r="G506" s="96">
        <v>4.5454545454545497E-2</v>
      </c>
      <c r="H506" s="97"/>
      <c r="I506" s="97"/>
      <c r="J506" s="97"/>
      <c r="K506" s="98">
        <v>-0.65454545454545443</v>
      </c>
      <c r="L506" s="98">
        <v>-0.63749999999999996</v>
      </c>
    </row>
    <row r="507" spans="1:153">
      <c r="A507" s="81" t="s">
        <v>48</v>
      </c>
      <c r="B507" s="81" t="s">
        <v>172</v>
      </c>
      <c r="C507" s="2">
        <v>855</v>
      </c>
      <c r="D507" s="96">
        <v>0.39883040935672498</v>
      </c>
      <c r="E507" s="6">
        <v>0.33633040935672498</v>
      </c>
      <c r="F507" s="2">
        <v>850</v>
      </c>
      <c r="G507" s="96">
        <v>0.35058823529411798</v>
      </c>
      <c r="H507" s="6">
        <v>0.30513368983957245</v>
      </c>
      <c r="I507" s="6" t="s">
        <v>179</v>
      </c>
      <c r="J507" s="6">
        <v>3.1196719517152527E-2</v>
      </c>
      <c r="K507" s="98">
        <v>-0.34941176470588198</v>
      </c>
      <c r="L507" s="98">
        <v>-0.30116959064327498</v>
      </c>
    </row>
    <row r="508" spans="1:153">
      <c r="A508" s="81" t="s">
        <v>48</v>
      </c>
      <c r="B508" s="81" t="s">
        <v>173</v>
      </c>
      <c r="C508" s="2">
        <v>772</v>
      </c>
      <c r="D508" s="96">
        <v>0.42875647668393801</v>
      </c>
      <c r="E508" s="97"/>
      <c r="F508" s="2">
        <v>777</v>
      </c>
      <c r="G508" s="96">
        <v>0.373230373230373</v>
      </c>
      <c r="H508" s="97"/>
      <c r="I508" s="97"/>
      <c r="J508" s="97"/>
      <c r="K508" s="98">
        <v>-0.32676962676962695</v>
      </c>
      <c r="L508" s="98">
        <v>-0.27124352331606194</v>
      </c>
    </row>
    <row r="509" spans="1:153">
      <c r="A509" s="81" t="s">
        <v>48</v>
      </c>
      <c r="B509" s="81" t="s">
        <v>174</v>
      </c>
      <c r="C509" s="2">
        <v>99</v>
      </c>
      <c r="D509" s="96">
        <v>0.11111111111111099</v>
      </c>
      <c r="E509" s="6">
        <v>-0.31764536557282702</v>
      </c>
      <c r="F509" s="2">
        <v>95</v>
      </c>
      <c r="G509" s="96">
        <v>9.4736842105263203E-2</v>
      </c>
      <c r="H509" s="6">
        <v>-0.27849353112510977</v>
      </c>
      <c r="I509" s="6" t="s">
        <v>179</v>
      </c>
      <c r="J509" s="6">
        <v>3.9151834447717249E-2</v>
      </c>
      <c r="K509" s="98">
        <v>-0.60526315789473673</v>
      </c>
      <c r="L509" s="98">
        <v>-0.58888888888888902</v>
      </c>
    </row>
    <row r="510" spans="1:153">
      <c r="A510" s="81" t="s">
        <v>48</v>
      </c>
      <c r="B510" s="81" t="s">
        <v>175</v>
      </c>
      <c r="C510" s="2">
        <v>669</v>
      </c>
      <c r="D510" s="96">
        <v>0.41405082212257099</v>
      </c>
      <c r="E510" s="97"/>
      <c r="F510" s="2">
        <v>684</v>
      </c>
      <c r="G510" s="96">
        <v>0.35380116959064301</v>
      </c>
      <c r="H510" s="97"/>
      <c r="I510" s="97"/>
      <c r="J510" s="97"/>
      <c r="K510" s="98">
        <v>-0.34619883040935695</v>
      </c>
      <c r="L510" s="98">
        <v>-0.28594917787742896</v>
      </c>
    </row>
    <row r="511" spans="1:153">
      <c r="A511" s="81" t="s">
        <v>48</v>
      </c>
      <c r="B511" s="81" t="s">
        <v>176</v>
      </c>
      <c r="C511" s="2">
        <v>202</v>
      </c>
      <c r="D511" s="96">
        <v>0.32178217821782201</v>
      </c>
      <c r="E511" s="6">
        <v>-9.2268643904748981E-2</v>
      </c>
      <c r="F511" s="2">
        <v>188</v>
      </c>
      <c r="G511" s="96">
        <v>0.30319148936170198</v>
      </c>
      <c r="H511" s="6">
        <v>-5.0609680228941023E-2</v>
      </c>
      <c r="I511" s="6" t="s">
        <v>179</v>
      </c>
      <c r="J511" s="6">
        <v>4.1658963675807958E-2</v>
      </c>
      <c r="K511" s="98">
        <v>-0.39680851063829797</v>
      </c>
      <c r="L511" s="98">
        <v>-0.37821782178217794</v>
      </c>
    </row>
    <row r="512" spans="1:153">
      <c r="A512" s="81" t="s">
        <v>48</v>
      </c>
      <c r="B512" s="81" t="s">
        <v>177</v>
      </c>
      <c r="C512" s="2">
        <v>448</v>
      </c>
      <c r="D512" s="96">
        <v>0.375</v>
      </c>
      <c r="E512" s="97"/>
      <c r="F512" s="2">
        <v>455</v>
      </c>
      <c r="G512" s="96">
        <v>0.32527472527472501</v>
      </c>
      <c r="H512" s="97"/>
      <c r="I512" s="97"/>
      <c r="J512" s="97"/>
      <c r="K512" s="98">
        <v>-0.37472527472527495</v>
      </c>
      <c r="L512" s="98">
        <v>-0.32499999999999996</v>
      </c>
    </row>
    <row r="513" spans="1:153">
      <c r="A513" s="81" t="s">
        <v>48</v>
      </c>
      <c r="B513" s="81" t="s">
        <v>178</v>
      </c>
      <c r="C513" s="2">
        <v>423</v>
      </c>
      <c r="D513" s="96">
        <v>0.41134751773049599</v>
      </c>
      <c r="E513" s="6">
        <v>3.6347517730495993E-2</v>
      </c>
      <c r="F513" s="2">
        <v>417</v>
      </c>
      <c r="G513" s="96">
        <v>0.36211031175059999</v>
      </c>
      <c r="H513" s="6">
        <v>3.6835586475874982E-2</v>
      </c>
      <c r="I513" s="6" t="s">
        <v>180</v>
      </c>
      <c r="J513" s="6">
        <v>4.8806874537898892E-4</v>
      </c>
      <c r="K513" s="98">
        <v>-0.33788968824939997</v>
      </c>
      <c r="L513" s="98">
        <v>-0.28865248226950396</v>
      </c>
    </row>
    <row r="514" spans="1:153" s="99" customFormat="1">
      <c r="A514" s="93"/>
      <c r="B514" s="93"/>
      <c r="C514" s="94"/>
      <c r="D514" s="94"/>
      <c r="E514" s="94"/>
      <c r="F514" s="94"/>
      <c r="G514" s="95"/>
      <c r="H514" s="94"/>
      <c r="I514" s="94"/>
      <c r="J514" s="94"/>
      <c r="K514" s="95"/>
      <c r="L514" s="94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6"/>
    </row>
    <row r="515" spans="1:153">
      <c r="A515" s="81" t="s">
        <v>49</v>
      </c>
      <c r="B515" s="81" t="s">
        <v>163</v>
      </c>
      <c r="C515" s="2">
        <v>153</v>
      </c>
      <c r="D515" s="96">
        <v>0.28758169934640498</v>
      </c>
      <c r="E515" s="97"/>
      <c r="F515" s="2">
        <v>109</v>
      </c>
      <c r="G515" s="96">
        <v>0.394495412844037</v>
      </c>
      <c r="H515" s="97"/>
      <c r="I515" s="97"/>
      <c r="J515" s="97"/>
      <c r="K515" s="98">
        <v>-0.30550458715596296</v>
      </c>
      <c r="L515" s="98">
        <v>-0.41241830065359497</v>
      </c>
    </row>
    <row r="516" spans="1:153">
      <c r="A516" s="81" t="s">
        <v>49</v>
      </c>
      <c r="B516" s="81" t="s">
        <v>165</v>
      </c>
      <c r="C516" s="2">
        <v>94</v>
      </c>
      <c r="D516" s="96">
        <v>0.319148936170213</v>
      </c>
      <c r="E516" s="97"/>
      <c r="F516" s="2">
        <v>85</v>
      </c>
      <c r="G516" s="96">
        <v>0.44705882352941201</v>
      </c>
      <c r="H516" s="97"/>
      <c r="I516" s="97"/>
      <c r="J516" s="97"/>
      <c r="K516" s="98">
        <v>-0.25294117647058795</v>
      </c>
      <c r="L516" s="98">
        <v>-0.38085106382978695</v>
      </c>
    </row>
    <row r="517" spans="1:153">
      <c r="A517" s="81" t="s">
        <v>49</v>
      </c>
      <c r="B517" s="81" t="s">
        <v>166</v>
      </c>
      <c r="C517" s="2">
        <v>53</v>
      </c>
      <c r="D517" s="96">
        <v>0.20754716981132099</v>
      </c>
      <c r="E517" s="6">
        <v>-0.11160176635889202</v>
      </c>
      <c r="F517" s="2">
        <v>21</v>
      </c>
      <c r="G517" s="96">
        <v>0.14285714285714299</v>
      </c>
      <c r="H517" s="6">
        <v>-0.30420168067226905</v>
      </c>
      <c r="I517" s="6" t="s">
        <v>180</v>
      </c>
      <c r="J517" s="6">
        <v>0.19259991431337703</v>
      </c>
      <c r="K517" s="98">
        <v>-0.55714285714285694</v>
      </c>
      <c r="L517" s="98">
        <v>-0.49245283018867897</v>
      </c>
    </row>
    <row r="518" spans="1:153">
      <c r="A518" s="81" t="s">
        <v>49</v>
      </c>
      <c r="B518" s="81" t="s">
        <v>167</v>
      </c>
      <c r="C518" s="2" t="s">
        <v>17</v>
      </c>
      <c r="D518" s="96" t="s">
        <v>17</v>
      </c>
      <c r="E518" s="6" t="s">
        <v>17</v>
      </c>
      <c r="F518" s="2" t="s">
        <v>17</v>
      </c>
      <c r="G518" s="96" t="s">
        <v>17</v>
      </c>
      <c r="H518" s="6" t="s">
        <v>17</v>
      </c>
      <c r="I518" s="6"/>
      <c r="J518" s="6"/>
      <c r="K518" s="98"/>
      <c r="L518" s="98"/>
    </row>
    <row r="519" spans="1:153">
      <c r="A519" s="81" t="s">
        <v>49</v>
      </c>
      <c r="B519" s="81" t="s">
        <v>168</v>
      </c>
      <c r="C519" s="2" t="s">
        <v>17</v>
      </c>
      <c r="D519" s="96" t="s">
        <v>17</v>
      </c>
      <c r="E519" s="6"/>
      <c r="F519" s="2" t="s">
        <v>17</v>
      </c>
      <c r="G519" s="96" t="s">
        <v>17</v>
      </c>
      <c r="H519" s="6" t="s">
        <v>17</v>
      </c>
      <c r="I519" s="6"/>
      <c r="J519" s="6"/>
      <c r="K519" s="98"/>
      <c r="L519" s="98"/>
    </row>
    <row r="520" spans="1:153">
      <c r="A520" s="81" t="s">
        <v>49</v>
      </c>
      <c r="B520" s="81" t="s">
        <v>169</v>
      </c>
      <c r="C520" s="2" t="s">
        <v>17</v>
      </c>
      <c r="D520" s="96" t="s">
        <v>17</v>
      </c>
      <c r="E520" s="6" t="s">
        <v>17</v>
      </c>
      <c r="G520" s="96"/>
      <c r="H520" s="6"/>
      <c r="I520" s="6"/>
      <c r="J520" s="6"/>
      <c r="K520" s="98"/>
      <c r="L520" s="98"/>
    </row>
    <row r="521" spans="1:153">
      <c r="A521" s="81" t="s">
        <v>49</v>
      </c>
      <c r="B521" s="81" t="s">
        <v>170</v>
      </c>
      <c r="D521" s="96"/>
      <c r="E521" s="6"/>
      <c r="G521" s="96"/>
      <c r="H521" s="6"/>
      <c r="I521" s="6"/>
      <c r="J521" s="6"/>
      <c r="K521" s="98"/>
      <c r="L521" s="98"/>
    </row>
    <row r="522" spans="1:153">
      <c r="A522" s="81" t="s">
        <v>49</v>
      </c>
      <c r="B522" s="81" t="s">
        <v>171</v>
      </c>
      <c r="C522" s="2">
        <v>42</v>
      </c>
      <c r="D522" s="96">
        <v>0.30952380952380998</v>
      </c>
      <c r="E522" s="97"/>
      <c r="F522" s="2">
        <v>35</v>
      </c>
      <c r="G522" s="96">
        <v>0.54285714285714304</v>
      </c>
      <c r="H522" s="97"/>
      <c r="I522" s="97"/>
      <c r="J522" s="97"/>
      <c r="K522" s="98">
        <v>-0.15714285714285692</v>
      </c>
      <c r="L522" s="98">
        <v>-0.39047619047618998</v>
      </c>
    </row>
    <row r="523" spans="1:153">
      <c r="A523" s="81" t="s">
        <v>49</v>
      </c>
      <c r="B523" s="81" t="s">
        <v>172</v>
      </c>
      <c r="C523" s="2">
        <v>111</v>
      </c>
      <c r="D523" s="96">
        <v>0.27927927927927898</v>
      </c>
      <c r="E523" s="6">
        <v>-3.0244530244530998E-2</v>
      </c>
      <c r="F523" s="2">
        <v>74</v>
      </c>
      <c r="G523" s="96">
        <v>0.32432432432432401</v>
      </c>
      <c r="H523" s="6">
        <v>-0.21853281853281903</v>
      </c>
      <c r="I523" s="6" t="s">
        <v>180</v>
      </c>
      <c r="J523" s="6">
        <v>0.18828828828828803</v>
      </c>
      <c r="K523" s="98">
        <v>-0.37567567567567595</v>
      </c>
      <c r="L523" s="98">
        <v>-0.42072072072072098</v>
      </c>
    </row>
    <row r="524" spans="1:153">
      <c r="A524" s="81" t="s">
        <v>49</v>
      </c>
      <c r="B524" s="81" t="s">
        <v>173</v>
      </c>
      <c r="C524" s="2">
        <v>133</v>
      </c>
      <c r="D524" s="96">
        <v>0.30827067669172897</v>
      </c>
      <c r="E524" s="97"/>
      <c r="F524" s="2">
        <v>93</v>
      </c>
      <c r="G524" s="96">
        <v>0.44086021505376299</v>
      </c>
      <c r="H524" s="97"/>
      <c r="I524" s="97"/>
      <c r="J524" s="97"/>
      <c r="K524" s="98">
        <v>-0.25913978494623696</v>
      </c>
      <c r="L524" s="98">
        <v>-0.39172932330827098</v>
      </c>
    </row>
    <row r="525" spans="1:153">
      <c r="A525" s="81" t="s">
        <v>49</v>
      </c>
      <c r="B525" s="81" t="s">
        <v>174</v>
      </c>
      <c r="C525" s="2">
        <v>20</v>
      </c>
      <c r="D525" s="96">
        <v>0.15</v>
      </c>
      <c r="E525" s="6">
        <v>-0.15827067669172898</v>
      </c>
      <c r="F525" s="2">
        <v>16</v>
      </c>
      <c r="G525" s="96">
        <v>0.125</v>
      </c>
      <c r="H525" s="6">
        <v>-0.31586021505376299</v>
      </c>
      <c r="I525" s="6" t="s">
        <v>180</v>
      </c>
      <c r="J525" s="6">
        <v>0.15758953836203402</v>
      </c>
      <c r="K525" s="98">
        <v>-0.57499999999999996</v>
      </c>
      <c r="L525" s="98">
        <v>-0.54999999999999993</v>
      </c>
    </row>
    <row r="526" spans="1:153">
      <c r="A526" s="81" t="s">
        <v>49</v>
      </c>
      <c r="B526" s="81" t="s">
        <v>175</v>
      </c>
      <c r="C526" s="2">
        <v>151</v>
      </c>
      <c r="D526" s="96">
        <v>0.29139072847682101</v>
      </c>
      <c r="E526" s="97"/>
      <c r="F526" s="2">
        <v>108</v>
      </c>
      <c r="G526" s="96">
        <v>0.39814814814814797</v>
      </c>
      <c r="H526" s="97"/>
      <c r="I526" s="97"/>
      <c r="J526" s="97"/>
      <c r="K526" s="98">
        <v>-0.30185185185185198</v>
      </c>
      <c r="L526" s="98">
        <v>-0.40860927152317894</v>
      </c>
    </row>
    <row r="527" spans="1:153">
      <c r="A527" s="81" t="s">
        <v>49</v>
      </c>
      <c r="B527" s="81" t="s">
        <v>176</v>
      </c>
      <c r="C527" s="2" t="s">
        <v>17</v>
      </c>
      <c r="D527" s="96" t="s">
        <v>17</v>
      </c>
      <c r="E527" s="6" t="s">
        <v>17</v>
      </c>
      <c r="F527" s="2" t="s">
        <v>17</v>
      </c>
      <c r="G527" s="96" t="s">
        <v>17</v>
      </c>
      <c r="H527" s="6" t="s">
        <v>17</v>
      </c>
      <c r="I527" s="6"/>
      <c r="J527" s="6"/>
      <c r="K527" s="98"/>
      <c r="L527" s="98"/>
    </row>
    <row r="528" spans="1:153">
      <c r="A528" s="81" t="s">
        <v>49</v>
      </c>
      <c r="B528" s="81" t="s">
        <v>177</v>
      </c>
      <c r="C528" s="2">
        <v>76</v>
      </c>
      <c r="D528" s="96">
        <v>0.18421052631578899</v>
      </c>
      <c r="E528" s="97"/>
      <c r="F528" s="2">
        <v>59</v>
      </c>
      <c r="G528" s="96">
        <v>0.338983050847458</v>
      </c>
      <c r="H528" s="97"/>
      <c r="I528" s="97"/>
      <c r="J528" s="97"/>
      <c r="K528" s="98">
        <v>-0.36101694915254195</v>
      </c>
      <c r="L528" s="98">
        <v>-0.51578947368421102</v>
      </c>
    </row>
    <row r="529" spans="1:153">
      <c r="A529" s="81" t="s">
        <v>49</v>
      </c>
      <c r="B529" s="81" t="s">
        <v>178</v>
      </c>
      <c r="C529" s="2">
        <v>77</v>
      </c>
      <c r="D529" s="96">
        <v>0.38961038961039002</v>
      </c>
      <c r="E529" s="6">
        <v>0.20539986329460103</v>
      </c>
      <c r="F529" s="2">
        <v>50</v>
      </c>
      <c r="G529" s="96">
        <v>0.46</v>
      </c>
      <c r="H529" s="6">
        <v>0.12101694915254202</v>
      </c>
      <c r="I529" s="6" t="s">
        <v>179</v>
      </c>
      <c r="J529" s="6">
        <v>8.4382914142059007E-2</v>
      </c>
      <c r="K529" s="98">
        <v>-0.23999999999999994</v>
      </c>
      <c r="L529" s="98">
        <v>-0.31038961038960994</v>
      </c>
    </row>
    <row r="530" spans="1:153" s="99" customFormat="1">
      <c r="A530" s="93"/>
      <c r="B530" s="93"/>
      <c r="C530" s="94"/>
      <c r="D530" s="94"/>
      <c r="E530" s="94"/>
      <c r="F530" s="94"/>
      <c r="G530" s="95"/>
      <c r="H530" s="94"/>
      <c r="I530" s="94"/>
      <c r="J530" s="94"/>
      <c r="K530" s="95"/>
      <c r="L530" s="94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</row>
    <row r="531" spans="1:153">
      <c r="A531" s="81" t="s">
        <v>50</v>
      </c>
      <c r="B531" s="81" t="s">
        <v>163</v>
      </c>
      <c r="C531" s="2">
        <v>1364</v>
      </c>
      <c r="D531" s="96">
        <v>0.467741935483871</v>
      </c>
      <c r="E531" s="97"/>
      <c r="F531" s="2">
        <v>1419</v>
      </c>
      <c r="G531" s="96">
        <v>0.386892177589852</v>
      </c>
      <c r="H531" s="97"/>
      <c r="I531" s="97"/>
      <c r="J531" s="97"/>
      <c r="K531" s="98">
        <v>-0.31310782241014795</v>
      </c>
      <c r="L531" s="98">
        <v>-0.23225806451612896</v>
      </c>
    </row>
    <row r="532" spans="1:153">
      <c r="A532" s="81" t="s">
        <v>50</v>
      </c>
      <c r="B532" s="81" t="s">
        <v>165</v>
      </c>
      <c r="C532" s="2">
        <v>675</v>
      </c>
      <c r="D532" s="96">
        <v>0.562962962962963</v>
      </c>
      <c r="E532" s="97"/>
      <c r="F532" s="2">
        <v>702</v>
      </c>
      <c r="G532" s="96">
        <v>0.47578347578347602</v>
      </c>
      <c r="H532" s="97"/>
      <c r="I532" s="97"/>
      <c r="J532" s="97"/>
      <c r="K532" s="98">
        <v>-0.22421652421652394</v>
      </c>
      <c r="L532" s="98">
        <v>-0.13703703703703696</v>
      </c>
    </row>
    <row r="533" spans="1:153">
      <c r="A533" s="81" t="s">
        <v>50</v>
      </c>
      <c r="B533" s="81" t="s">
        <v>166</v>
      </c>
      <c r="C533" s="2">
        <v>560</v>
      </c>
      <c r="D533" s="96">
        <v>0.33750000000000002</v>
      </c>
      <c r="E533" s="6">
        <v>-0.22546296296296298</v>
      </c>
      <c r="F533" s="2">
        <v>618</v>
      </c>
      <c r="G533" s="96">
        <v>0.27346278317152101</v>
      </c>
      <c r="H533" s="6">
        <v>-0.20232069261195501</v>
      </c>
      <c r="I533" s="6" t="s">
        <v>179</v>
      </c>
      <c r="J533" s="6">
        <v>2.3142270351007965E-2</v>
      </c>
      <c r="K533" s="98">
        <v>-0.42653721682847895</v>
      </c>
      <c r="L533" s="98">
        <v>-0.36249999999999993</v>
      </c>
    </row>
    <row r="534" spans="1:153">
      <c r="A534" s="81" t="s">
        <v>50</v>
      </c>
      <c r="B534" s="81" t="s">
        <v>167</v>
      </c>
      <c r="C534" s="2">
        <v>42</v>
      </c>
      <c r="D534" s="96">
        <v>0.52380952380952395</v>
      </c>
      <c r="E534" s="6">
        <v>-3.9153439153439051E-2</v>
      </c>
      <c r="F534" s="2">
        <v>34</v>
      </c>
      <c r="G534" s="96">
        <v>0.38235294117647101</v>
      </c>
      <c r="H534" s="6">
        <v>-9.3430534607005011E-2</v>
      </c>
      <c r="I534" s="6" t="s">
        <v>180</v>
      </c>
      <c r="J534" s="6">
        <v>5.427709545356596E-2</v>
      </c>
      <c r="K534" s="98">
        <v>-0.31764705882352895</v>
      </c>
      <c r="L534" s="98">
        <v>-0.17619047619047601</v>
      </c>
    </row>
    <row r="535" spans="1:153">
      <c r="A535" s="81" t="s">
        <v>50</v>
      </c>
      <c r="B535" s="81" t="s">
        <v>168</v>
      </c>
      <c r="C535" s="2" t="s">
        <v>17</v>
      </c>
      <c r="D535" s="96" t="s">
        <v>17</v>
      </c>
      <c r="E535" s="6" t="s">
        <v>17</v>
      </c>
      <c r="F535" s="2" t="s">
        <v>17</v>
      </c>
      <c r="G535" s="96" t="s">
        <v>17</v>
      </c>
      <c r="H535" s="6" t="s">
        <v>17</v>
      </c>
      <c r="I535" s="6"/>
      <c r="J535" s="6"/>
      <c r="K535" s="98"/>
      <c r="L535" s="98"/>
    </row>
    <row r="536" spans="1:153">
      <c r="A536" s="81" t="s">
        <v>50</v>
      </c>
      <c r="B536" s="81" t="s">
        <v>169</v>
      </c>
      <c r="C536" s="2">
        <v>78</v>
      </c>
      <c r="D536" s="96">
        <v>0.52564102564102599</v>
      </c>
      <c r="E536" s="6">
        <v>-3.7321937321937004E-2</v>
      </c>
      <c r="F536" s="2">
        <v>60</v>
      </c>
      <c r="G536" s="96">
        <v>0.483333333333333</v>
      </c>
      <c r="H536" s="6">
        <v>7.5498575498569864E-3</v>
      </c>
      <c r="I536" s="6" t="s">
        <v>179</v>
      </c>
      <c r="J536" s="6">
        <v>4.4871794871793991E-2</v>
      </c>
      <c r="K536" s="98">
        <v>-0.21666666666666695</v>
      </c>
      <c r="L536" s="98">
        <v>-0.17435897435897396</v>
      </c>
    </row>
    <row r="537" spans="1:153">
      <c r="A537" s="81" t="s">
        <v>50</v>
      </c>
      <c r="B537" s="81" t="s">
        <v>170</v>
      </c>
      <c r="C537" s="2" t="s">
        <v>17</v>
      </c>
      <c r="D537" s="96" t="s">
        <v>17</v>
      </c>
      <c r="E537" s="6" t="s">
        <v>17</v>
      </c>
      <c r="F537" s="2" t="s">
        <v>17</v>
      </c>
      <c r="G537" s="96" t="s">
        <v>17</v>
      </c>
      <c r="H537" s="6" t="s">
        <v>17</v>
      </c>
      <c r="I537" s="6"/>
      <c r="J537" s="6"/>
      <c r="K537" s="98"/>
      <c r="L537" s="98"/>
    </row>
    <row r="538" spans="1:153">
      <c r="A538" s="81" t="s">
        <v>50</v>
      </c>
      <c r="B538" s="81" t="s">
        <v>171</v>
      </c>
      <c r="C538" s="2">
        <v>320</v>
      </c>
      <c r="D538" s="96">
        <v>0.6</v>
      </c>
      <c r="E538" s="97"/>
      <c r="F538" s="2">
        <v>308</v>
      </c>
      <c r="G538" s="96">
        <v>0.51623376623376604</v>
      </c>
      <c r="H538" s="97"/>
      <c r="I538" s="97"/>
      <c r="J538" s="97"/>
      <c r="K538" s="98">
        <v>-0.18376623376623391</v>
      </c>
      <c r="L538" s="98">
        <v>-9.9999999999999978E-2</v>
      </c>
    </row>
    <row r="539" spans="1:153">
      <c r="A539" s="81" t="s">
        <v>50</v>
      </c>
      <c r="B539" s="81" t="s">
        <v>172</v>
      </c>
      <c r="C539" s="2">
        <v>1044</v>
      </c>
      <c r="D539" s="96">
        <v>0.4272030651341</v>
      </c>
      <c r="E539" s="6">
        <v>-0.17279693486589998</v>
      </c>
      <c r="F539" s="2">
        <v>1111</v>
      </c>
      <c r="G539" s="96">
        <v>0.351035103510351</v>
      </c>
      <c r="H539" s="6">
        <v>-0.16519866272341505</v>
      </c>
      <c r="I539" s="6" t="s">
        <v>179</v>
      </c>
      <c r="J539" s="6">
        <v>7.5982721424849298E-3</v>
      </c>
      <c r="K539" s="98">
        <v>-0.34896489648964896</v>
      </c>
      <c r="L539" s="98">
        <v>-0.27279693486589995</v>
      </c>
    </row>
    <row r="540" spans="1:153">
      <c r="A540" s="81" t="s">
        <v>50</v>
      </c>
      <c r="B540" s="81" t="s">
        <v>173</v>
      </c>
      <c r="C540" s="2">
        <v>1150</v>
      </c>
      <c r="D540" s="96">
        <v>0.52347826086956495</v>
      </c>
      <c r="E540" s="97"/>
      <c r="F540" s="2">
        <v>1195</v>
      </c>
      <c r="G540" s="96">
        <v>0.43933054393305399</v>
      </c>
      <c r="H540" s="97"/>
      <c r="I540" s="97"/>
      <c r="J540" s="97"/>
      <c r="K540" s="98">
        <v>-0.26066945606694597</v>
      </c>
      <c r="L540" s="98">
        <v>-0.17652173913043501</v>
      </c>
    </row>
    <row r="541" spans="1:153">
      <c r="A541" s="81" t="s">
        <v>50</v>
      </c>
      <c r="B541" s="81" t="s">
        <v>174</v>
      </c>
      <c r="C541" s="2">
        <v>214</v>
      </c>
      <c r="D541" s="96">
        <v>0.168224299065421</v>
      </c>
      <c r="E541" s="6">
        <v>-0.35525396180414393</v>
      </c>
      <c r="F541" s="2">
        <v>224</v>
      </c>
      <c r="G541" s="96">
        <v>0.107142857142857</v>
      </c>
      <c r="H541" s="6">
        <v>-0.332187686790197</v>
      </c>
      <c r="I541" s="6" t="s">
        <v>179</v>
      </c>
      <c r="J541" s="6">
        <v>2.3066275013946924E-2</v>
      </c>
      <c r="K541" s="98">
        <v>-0.59285714285714297</v>
      </c>
      <c r="L541" s="98">
        <v>-0.53177570093457893</v>
      </c>
    </row>
    <row r="542" spans="1:153">
      <c r="A542" s="81" t="s">
        <v>50</v>
      </c>
      <c r="B542" s="81" t="s">
        <v>175</v>
      </c>
      <c r="C542" s="2">
        <v>1335</v>
      </c>
      <c r="D542" s="96">
        <v>0.47191011235955099</v>
      </c>
      <c r="E542" s="97"/>
      <c r="F542" s="2">
        <v>1391</v>
      </c>
      <c r="G542" s="96">
        <v>0.39252336448598102</v>
      </c>
      <c r="H542" s="97"/>
      <c r="I542" s="97"/>
      <c r="J542" s="97"/>
      <c r="K542" s="98">
        <v>-0.30747663551401894</v>
      </c>
      <c r="L542" s="98">
        <v>-0.22808988764044896</v>
      </c>
    </row>
    <row r="543" spans="1:153">
      <c r="A543" s="81" t="s">
        <v>50</v>
      </c>
      <c r="B543" s="81" t="s">
        <v>176</v>
      </c>
      <c r="C543" s="2">
        <v>29</v>
      </c>
      <c r="D543" s="96">
        <v>0.27586206896551702</v>
      </c>
      <c r="E543" s="6">
        <v>-0.19604804339403398</v>
      </c>
      <c r="F543" s="2">
        <v>28</v>
      </c>
      <c r="G543" s="96">
        <v>0.107142857142857</v>
      </c>
      <c r="H543" s="6">
        <v>-0.28538050734312403</v>
      </c>
      <c r="I543" s="6" t="s">
        <v>180</v>
      </c>
      <c r="J543" s="6">
        <v>8.9332463949090057E-2</v>
      </c>
      <c r="K543" s="98">
        <v>-0.59285714285714297</v>
      </c>
      <c r="L543" s="98">
        <v>-0.42413793103448294</v>
      </c>
    </row>
    <row r="544" spans="1:153">
      <c r="A544" s="81" t="s">
        <v>50</v>
      </c>
      <c r="B544" s="81" t="s">
        <v>177</v>
      </c>
      <c r="C544" s="2">
        <v>694</v>
      </c>
      <c r="D544" s="96">
        <v>0.462536023054755</v>
      </c>
      <c r="E544" s="97"/>
      <c r="F544" s="2">
        <v>705</v>
      </c>
      <c r="G544" s="96">
        <v>0.37163120567375901</v>
      </c>
      <c r="H544" s="97"/>
      <c r="I544" s="97"/>
      <c r="J544" s="97"/>
      <c r="K544" s="98">
        <v>-0.32836879432624094</v>
      </c>
      <c r="L544" s="98">
        <v>-0.23746397694524496</v>
      </c>
    </row>
    <row r="545" spans="1:153">
      <c r="A545" s="81" t="s">
        <v>50</v>
      </c>
      <c r="B545" s="81" t="s">
        <v>178</v>
      </c>
      <c r="C545" s="2">
        <v>670</v>
      </c>
      <c r="D545" s="96">
        <v>0.47313432835820901</v>
      </c>
      <c r="E545" s="6">
        <v>1.0598305303454014E-2</v>
      </c>
      <c r="F545" s="2">
        <v>714</v>
      </c>
      <c r="G545" s="96">
        <v>0.40196078431372601</v>
      </c>
      <c r="H545" s="6">
        <v>3.0329578639966992E-2</v>
      </c>
      <c r="I545" s="6" t="s">
        <v>180</v>
      </c>
      <c r="J545" s="6">
        <v>1.9731273336512978E-2</v>
      </c>
      <c r="K545" s="98">
        <v>-0.29803921568627395</v>
      </c>
      <c r="L545" s="98">
        <v>-0.22686567164179094</v>
      </c>
    </row>
    <row r="546" spans="1:153" s="99" customFormat="1">
      <c r="A546" s="93"/>
      <c r="B546" s="93"/>
      <c r="C546" s="94"/>
      <c r="D546" s="94"/>
      <c r="E546" s="94"/>
      <c r="F546" s="94"/>
      <c r="G546" s="95"/>
      <c r="H546" s="94"/>
      <c r="I546" s="94"/>
      <c r="J546" s="94"/>
      <c r="K546" s="95"/>
      <c r="L546" s="94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6"/>
    </row>
    <row r="547" spans="1:153">
      <c r="A547" s="81" t="s">
        <v>51</v>
      </c>
      <c r="B547" s="81" t="s">
        <v>163</v>
      </c>
      <c r="C547" s="2">
        <v>666</v>
      </c>
      <c r="D547" s="96">
        <v>0.46846846846846801</v>
      </c>
      <c r="E547" s="97"/>
      <c r="F547" s="2">
        <v>654</v>
      </c>
      <c r="G547" s="96">
        <v>0.45259938837920499</v>
      </c>
      <c r="H547" s="97"/>
      <c r="I547" s="97"/>
      <c r="J547" s="97"/>
      <c r="K547" s="98">
        <v>-0.24740061162079496</v>
      </c>
      <c r="L547" s="98">
        <v>-0.23153153153153194</v>
      </c>
    </row>
    <row r="548" spans="1:153">
      <c r="A548" s="81" t="s">
        <v>51</v>
      </c>
      <c r="B548" s="81" t="s">
        <v>165</v>
      </c>
      <c r="C548" s="2">
        <v>343</v>
      </c>
      <c r="D548" s="96">
        <v>0.53935860058309004</v>
      </c>
      <c r="E548" s="97"/>
      <c r="F548" s="2">
        <v>346</v>
      </c>
      <c r="G548" s="96">
        <v>0.55780346820809201</v>
      </c>
      <c r="H548" s="97"/>
      <c r="I548" s="97"/>
      <c r="J548" s="97"/>
      <c r="K548" s="98">
        <v>-0.14219653179190794</v>
      </c>
      <c r="L548" s="98">
        <v>-0.16064139941690991</v>
      </c>
    </row>
    <row r="549" spans="1:153">
      <c r="A549" s="81" t="s">
        <v>51</v>
      </c>
      <c r="B549" s="81" t="s">
        <v>166</v>
      </c>
      <c r="C549" s="2">
        <v>313</v>
      </c>
      <c r="D549" s="96">
        <v>0.39297124600639</v>
      </c>
      <c r="E549" s="6">
        <v>-0.14638735457670005</v>
      </c>
      <c r="F549" s="2">
        <v>300</v>
      </c>
      <c r="G549" s="96">
        <v>0.33</v>
      </c>
      <c r="H549" s="6">
        <v>-0.227803468208092</v>
      </c>
      <c r="I549" s="6" t="s">
        <v>180</v>
      </c>
      <c r="J549" s="6">
        <v>8.1416113631391951E-2</v>
      </c>
      <c r="K549" s="98">
        <v>-0.36999999999999994</v>
      </c>
      <c r="L549" s="98">
        <v>-0.30702875399360996</v>
      </c>
    </row>
    <row r="550" spans="1:153">
      <c r="A550" s="81" t="s">
        <v>51</v>
      </c>
      <c r="B550" s="81" t="s">
        <v>167</v>
      </c>
      <c r="C550" s="2" t="s">
        <v>17</v>
      </c>
      <c r="D550" s="96" t="s">
        <v>17</v>
      </c>
      <c r="E550" s="6" t="s">
        <v>17</v>
      </c>
      <c r="G550" s="96"/>
      <c r="H550" s="6"/>
      <c r="I550" s="6"/>
      <c r="J550" s="6"/>
      <c r="K550" s="98"/>
      <c r="L550" s="98"/>
    </row>
    <row r="551" spans="1:153">
      <c r="A551" s="81" t="s">
        <v>51</v>
      </c>
      <c r="B551" s="81" t="s">
        <v>168</v>
      </c>
      <c r="C551" s="2" t="s">
        <v>17</v>
      </c>
      <c r="D551" s="96" t="s">
        <v>17</v>
      </c>
      <c r="E551" s="6" t="s">
        <v>17</v>
      </c>
      <c r="F551" s="2" t="s">
        <v>17</v>
      </c>
      <c r="G551" s="96" t="s">
        <v>17</v>
      </c>
      <c r="H551" s="6" t="s">
        <v>17</v>
      </c>
      <c r="I551" s="6"/>
      <c r="J551" s="6"/>
      <c r="K551" s="98"/>
      <c r="L551" s="98"/>
    </row>
    <row r="552" spans="1:153">
      <c r="A552" s="81" t="s">
        <v>51</v>
      </c>
      <c r="B552" s="81" t="s">
        <v>169</v>
      </c>
      <c r="C552" s="2" t="s">
        <v>17</v>
      </c>
      <c r="D552" s="96" t="s">
        <v>17</v>
      </c>
      <c r="E552" s="6" t="s">
        <v>17</v>
      </c>
      <c r="F552" s="2" t="s">
        <v>17</v>
      </c>
      <c r="G552" s="96" t="s">
        <v>17</v>
      </c>
      <c r="H552" s="6" t="s">
        <v>17</v>
      </c>
      <c r="I552" s="6"/>
      <c r="J552" s="6"/>
      <c r="K552" s="98"/>
      <c r="L552" s="98"/>
    </row>
    <row r="553" spans="1:153">
      <c r="A553" s="81" t="s">
        <v>51</v>
      </c>
      <c r="B553" s="81" t="s">
        <v>170</v>
      </c>
      <c r="D553" s="96"/>
      <c r="E553" s="6"/>
      <c r="G553" s="96"/>
      <c r="H553" s="6"/>
      <c r="I553" s="6"/>
      <c r="J553" s="6"/>
      <c r="K553" s="98"/>
      <c r="L553" s="98"/>
    </row>
    <row r="554" spans="1:153">
      <c r="A554" s="81" t="s">
        <v>51</v>
      </c>
      <c r="B554" s="81" t="s">
        <v>171</v>
      </c>
      <c r="C554" s="2">
        <v>129</v>
      </c>
      <c r="D554" s="96">
        <v>0.63565891472868197</v>
      </c>
      <c r="E554" s="97"/>
      <c r="F554" s="2">
        <v>123</v>
      </c>
      <c r="G554" s="96">
        <v>0.64227642276422803</v>
      </c>
      <c r="H554" s="97"/>
      <c r="I554" s="97"/>
      <c r="J554" s="97"/>
      <c r="K554" s="98">
        <v>-5.7723577235771928E-2</v>
      </c>
      <c r="L554" s="98">
        <v>-6.4341085271317988E-2</v>
      </c>
    </row>
    <row r="555" spans="1:153">
      <c r="A555" s="81" t="s">
        <v>51</v>
      </c>
      <c r="B555" s="81" t="s">
        <v>172</v>
      </c>
      <c r="C555" s="2">
        <v>537</v>
      </c>
      <c r="D555" s="96">
        <v>0.42830540037243903</v>
      </c>
      <c r="E555" s="6">
        <v>-0.20735351435624294</v>
      </c>
      <c r="F555" s="2">
        <v>531</v>
      </c>
      <c r="G555" s="96">
        <v>0.40866290018832402</v>
      </c>
      <c r="H555" s="6">
        <v>-0.23361352257590401</v>
      </c>
      <c r="I555" s="6" t="s">
        <v>180</v>
      </c>
      <c r="J555" s="6">
        <v>2.6260008219661068E-2</v>
      </c>
      <c r="K555" s="98">
        <v>-0.29133709981167594</v>
      </c>
      <c r="L555" s="98">
        <v>-0.27169459962756093</v>
      </c>
    </row>
    <row r="556" spans="1:153">
      <c r="A556" s="81" t="s">
        <v>51</v>
      </c>
      <c r="B556" s="81" t="s">
        <v>173</v>
      </c>
      <c r="C556" s="2">
        <v>553</v>
      </c>
      <c r="D556" s="96">
        <v>0.52622061482821003</v>
      </c>
      <c r="E556" s="97"/>
      <c r="F556" s="2">
        <v>555</v>
      </c>
      <c r="G556" s="96">
        <v>0.49729729729729699</v>
      </c>
      <c r="H556" s="97"/>
      <c r="I556" s="97"/>
      <c r="J556" s="97"/>
      <c r="K556" s="98">
        <v>-0.20270270270270296</v>
      </c>
      <c r="L556" s="98">
        <v>-0.17377938517178992</v>
      </c>
    </row>
    <row r="557" spans="1:153">
      <c r="A557" s="81" t="s">
        <v>51</v>
      </c>
      <c r="B557" s="81" t="s">
        <v>174</v>
      </c>
      <c r="C557" s="2">
        <v>113</v>
      </c>
      <c r="D557" s="96">
        <v>0.185840707964602</v>
      </c>
      <c r="E557" s="6">
        <v>-0.34037990686360803</v>
      </c>
      <c r="F557" s="2">
        <v>99</v>
      </c>
      <c r="G557" s="96">
        <v>0.20202020202020199</v>
      </c>
      <c r="H557" s="6">
        <v>-0.295277095277095</v>
      </c>
      <c r="I557" s="6" t="s">
        <v>179</v>
      </c>
      <c r="J557" s="6">
        <v>4.5102811586513025E-2</v>
      </c>
      <c r="K557" s="98">
        <v>-0.49797979797979797</v>
      </c>
      <c r="L557" s="98">
        <v>-0.5141592920353979</v>
      </c>
    </row>
    <row r="558" spans="1:153">
      <c r="A558" s="81" t="s">
        <v>51</v>
      </c>
      <c r="B558" s="81" t="s">
        <v>175</v>
      </c>
      <c r="C558" s="2">
        <v>663</v>
      </c>
      <c r="D558" s="96">
        <v>0.46606334841628999</v>
      </c>
      <c r="E558" s="97"/>
      <c r="F558" s="2">
        <v>651</v>
      </c>
      <c r="G558" s="96">
        <v>0.45007680491551499</v>
      </c>
      <c r="H558" s="97"/>
      <c r="I558" s="97"/>
      <c r="J558" s="97"/>
      <c r="K558" s="98">
        <v>-0.24992319508448496</v>
      </c>
      <c r="L558" s="98">
        <v>-0.23393665158370996</v>
      </c>
    </row>
    <row r="559" spans="1:153">
      <c r="A559" s="81" t="s">
        <v>51</v>
      </c>
      <c r="B559" s="81" t="s">
        <v>176</v>
      </c>
      <c r="C559" s="2" t="s">
        <v>17</v>
      </c>
      <c r="D559" s="96" t="s">
        <v>17</v>
      </c>
      <c r="E559" s="6" t="s">
        <v>17</v>
      </c>
      <c r="F559" s="2" t="s">
        <v>17</v>
      </c>
      <c r="G559" s="96" t="s">
        <v>17</v>
      </c>
      <c r="H559" s="6" t="s">
        <v>17</v>
      </c>
      <c r="I559" s="6"/>
      <c r="J559" s="6"/>
      <c r="K559" s="98"/>
      <c r="L559" s="98"/>
    </row>
    <row r="560" spans="1:153">
      <c r="A560" s="81" t="s">
        <v>51</v>
      </c>
      <c r="B560" s="81" t="s">
        <v>177</v>
      </c>
      <c r="C560" s="2">
        <v>339</v>
      </c>
      <c r="D560" s="96">
        <v>0.474926253687316</v>
      </c>
      <c r="E560" s="97"/>
      <c r="F560" s="2">
        <v>326</v>
      </c>
      <c r="G560" s="96">
        <v>0.441717791411043</v>
      </c>
      <c r="H560" s="97"/>
      <c r="I560" s="97"/>
      <c r="J560" s="97"/>
      <c r="K560" s="98">
        <v>-0.25828220858895695</v>
      </c>
      <c r="L560" s="98">
        <v>-0.22507374631268395</v>
      </c>
    </row>
    <row r="561" spans="1:153">
      <c r="A561" s="81" t="s">
        <v>51</v>
      </c>
      <c r="B561" s="81" t="s">
        <v>178</v>
      </c>
      <c r="C561" s="2">
        <v>327</v>
      </c>
      <c r="D561" s="96">
        <v>0.46177370030581</v>
      </c>
      <c r="E561" s="6">
        <v>-1.3152553381506005E-2</v>
      </c>
      <c r="F561" s="2">
        <v>328</v>
      </c>
      <c r="G561" s="96">
        <v>0.46341463414634099</v>
      </c>
      <c r="H561" s="6">
        <v>2.1696842735297983E-2</v>
      </c>
      <c r="I561" s="6" t="s">
        <v>180</v>
      </c>
      <c r="J561" s="6">
        <v>3.4849396116803988E-2</v>
      </c>
      <c r="K561" s="98">
        <v>-0.23658536585365897</v>
      </c>
      <c r="L561" s="98">
        <v>-0.23822629969418996</v>
      </c>
    </row>
    <row r="562" spans="1:153" s="99" customFormat="1">
      <c r="A562" s="93"/>
      <c r="B562" s="93"/>
      <c r="C562" s="94"/>
      <c r="D562" s="94"/>
      <c r="E562" s="94"/>
      <c r="F562" s="94"/>
      <c r="G562" s="95"/>
      <c r="H562" s="94"/>
      <c r="I562" s="94"/>
      <c r="J562" s="94"/>
      <c r="K562" s="95"/>
      <c r="L562" s="94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K562" s="46"/>
      <c r="DL562" s="46"/>
      <c r="DM562" s="46"/>
      <c r="DN562" s="46"/>
      <c r="DO562" s="46"/>
      <c r="DP562" s="46"/>
      <c r="DQ562" s="46"/>
      <c r="DR562" s="46"/>
      <c r="DS562" s="46"/>
      <c r="DT562" s="46"/>
      <c r="DU562" s="46"/>
      <c r="DV562" s="46"/>
      <c r="DW562" s="46"/>
      <c r="DX562" s="46"/>
      <c r="DY562" s="46"/>
      <c r="DZ562" s="46"/>
      <c r="EA562" s="46"/>
      <c r="EB562" s="46"/>
      <c r="EC562" s="46"/>
      <c r="ED562" s="46"/>
      <c r="EE562" s="46"/>
      <c r="EF562" s="46"/>
      <c r="EG562" s="46"/>
      <c r="EH562" s="46"/>
      <c r="EI562" s="46"/>
      <c r="EJ562" s="46"/>
      <c r="EK562" s="46"/>
      <c r="EL562" s="46"/>
      <c r="EM562" s="46"/>
      <c r="EN562" s="46"/>
      <c r="EO562" s="46"/>
      <c r="EP562" s="46"/>
      <c r="EQ562" s="46"/>
      <c r="ER562" s="46"/>
      <c r="ES562" s="46"/>
      <c r="ET562" s="46"/>
      <c r="EU562" s="46"/>
      <c r="EV562" s="46"/>
      <c r="EW562" s="46"/>
    </row>
    <row r="563" spans="1:153">
      <c r="A563" s="81" t="s">
        <v>52</v>
      </c>
      <c r="B563" s="81" t="s">
        <v>163</v>
      </c>
      <c r="C563" s="2">
        <v>2134</v>
      </c>
      <c r="D563" s="96">
        <v>0.44611059044048701</v>
      </c>
      <c r="E563" s="97"/>
      <c r="F563" s="2">
        <v>2110</v>
      </c>
      <c r="G563" s="96">
        <v>0.39526066350710898</v>
      </c>
      <c r="H563" s="97"/>
      <c r="I563" s="97"/>
      <c r="J563" s="97"/>
      <c r="K563" s="98">
        <v>-0.30473933649289098</v>
      </c>
      <c r="L563" s="98">
        <v>-0.25388940955951295</v>
      </c>
    </row>
    <row r="564" spans="1:153">
      <c r="A564" s="81" t="s">
        <v>52</v>
      </c>
      <c r="B564" s="81" t="s">
        <v>165</v>
      </c>
      <c r="C564" s="2">
        <v>1821</v>
      </c>
      <c r="D564" s="96">
        <v>0.46457990115321302</v>
      </c>
      <c r="E564" s="97"/>
      <c r="F564" s="2">
        <v>1775</v>
      </c>
      <c r="G564" s="96">
        <v>0.421408450704225</v>
      </c>
      <c r="H564" s="97"/>
      <c r="I564" s="97"/>
      <c r="J564" s="97"/>
      <c r="K564" s="98">
        <v>-0.27859154929577495</v>
      </c>
      <c r="L564" s="98">
        <v>-0.23542009884678694</v>
      </c>
    </row>
    <row r="565" spans="1:153">
      <c r="A565" s="81" t="s">
        <v>52</v>
      </c>
      <c r="B565" s="81" t="s">
        <v>166</v>
      </c>
      <c r="C565" s="2">
        <v>176</v>
      </c>
      <c r="D565" s="96">
        <v>0.26704545454545497</v>
      </c>
      <c r="E565" s="6">
        <v>-0.19753444660775804</v>
      </c>
      <c r="F565" s="2">
        <v>195</v>
      </c>
      <c r="G565" s="96">
        <v>0.17435897435897399</v>
      </c>
      <c r="H565" s="6">
        <v>-0.24704947634525101</v>
      </c>
      <c r="I565" s="6" t="s">
        <v>180</v>
      </c>
      <c r="J565" s="6">
        <v>4.9515029737492972E-2</v>
      </c>
      <c r="K565" s="98">
        <v>-0.52564102564102599</v>
      </c>
      <c r="L565" s="98">
        <v>-0.43295454545454498</v>
      </c>
    </row>
    <row r="566" spans="1:153">
      <c r="A566" s="81" t="s">
        <v>52</v>
      </c>
      <c r="B566" s="81" t="s">
        <v>167</v>
      </c>
      <c r="C566" s="2">
        <v>66</v>
      </c>
      <c r="D566" s="96">
        <v>0.36363636363636398</v>
      </c>
      <c r="E566" s="6">
        <v>-0.10094353751684904</v>
      </c>
      <c r="F566" s="2">
        <v>79</v>
      </c>
      <c r="G566" s="96">
        <v>0.392405063291139</v>
      </c>
      <c r="H566" s="6">
        <v>-2.9003387413086001E-2</v>
      </c>
      <c r="I566" s="6" t="s">
        <v>179</v>
      </c>
      <c r="J566" s="6">
        <v>7.1940150103763034E-2</v>
      </c>
      <c r="K566" s="98">
        <v>-0.30759493670886096</v>
      </c>
      <c r="L566" s="98">
        <v>-0.33636363636363598</v>
      </c>
    </row>
    <row r="567" spans="1:153">
      <c r="A567" s="81" t="s">
        <v>52</v>
      </c>
      <c r="B567" s="81" t="s">
        <v>168</v>
      </c>
      <c r="C567" s="2">
        <v>12</v>
      </c>
      <c r="D567" s="96">
        <v>0.91666666666666696</v>
      </c>
      <c r="E567" s="6">
        <v>0.45208676551345395</v>
      </c>
      <c r="F567" s="2">
        <v>12</v>
      </c>
      <c r="G567" s="96">
        <v>0.66666666666666696</v>
      </c>
      <c r="H567" s="6">
        <v>0.24525821596244196</v>
      </c>
      <c r="I567" s="6" t="s">
        <v>179</v>
      </c>
      <c r="J567" s="6">
        <v>0.20682854955101199</v>
      </c>
      <c r="K567" s="98">
        <v>-3.3333333333332993E-2</v>
      </c>
      <c r="L567" s="98">
        <v>0.21666666666666701</v>
      </c>
    </row>
    <row r="568" spans="1:153">
      <c r="A568" s="81" t="s">
        <v>52</v>
      </c>
      <c r="B568" s="81" t="s">
        <v>169</v>
      </c>
      <c r="C568" s="2">
        <v>55</v>
      </c>
      <c r="D568" s="96">
        <v>0.4</v>
      </c>
      <c r="E568" s="6">
        <v>-6.4579901153212993E-2</v>
      </c>
      <c r="F568" s="2">
        <v>45</v>
      </c>
      <c r="G568" s="96">
        <v>0.266666666666667</v>
      </c>
      <c r="H568" s="6">
        <v>-0.15474178403755801</v>
      </c>
      <c r="I568" s="6" t="s">
        <v>180</v>
      </c>
      <c r="J568" s="6">
        <v>9.0161882884345013E-2</v>
      </c>
      <c r="K568" s="98">
        <v>-0.43333333333333296</v>
      </c>
      <c r="L568" s="98">
        <v>-0.29999999999999993</v>
      </c>
    </row>
    <row r="569" spans="1:153">
      <c r="A569" s="81" t="s">
        <v>52</v>
      </c>
      <c r="B569" s="81" t="s">
        <v>170</v>
      </c>
      <c r="C569" s="2" t="s">
        <v>17</v>
      </c>
      <c r="D569" s="96" t="s">
        <v>17</v>
      </c>
      <c r="E569" s="6" t="s">
        <v>17</v>
      </c>
      <c r="F569" s="2" t="s">
        <v>17</v>
      </c>
      <c r="G569" s="96" t="s">
        <v>17</v>
      </c>
      <c r="H569" s="6" t="s">
        <v>17</v>
      </c>
      <c r="I569" s="6"/>
      <c r="J569" s="6"/>
      <c r="K569" s="98"/>
      <c r="L569" s="98"/>
    </row>
    <row r="570" spans="1:153">
      <c r="A570" s="81" t="s">
        <v>52</v>
      </c>
      <c r="B570" s="81" t="s">
        <v>171</v>
      </c>
      <c r="C570" s="2">
        <v>792</v>
      </c>
      <c r="D570" s="96">
        <v>0.53535353535353503</v>
      </c>
      <c r="E570" s="97"/>
      <c r="F570" s="2">
        <v>760</v>
      </c>
      <c r="G570" s="96">
        <v>0.49868421052631601</v>
      </c>
      <c r="H570" s="97"/>
      <c r="I570" s="97"/>
      <c r="J570" s="97"/>
      <c r="K570" s="98">
        <v>-0.20131578947368395</v>
      </c>
      <c r="L570" s="98">
        <v>-0.16464646464646493</v>
      </c>
    </row>
    <row r="571" spans="1:153">
      <c r="A571" s="81" t="s">
        <v>52</v>
      </c>
      <c r="B571" s="81" t="s">
        <v>172</v>
      </c>
      <c r="C571" s="2">
        <v>1342</v>
      </c>
      <c r="D571" s="96">
        <v>0.39344262295082</v>
      </c>
      <c r="E571" s="6">
        <v>-0.14191091240271503</v>
      </c>
      <c r="F571" s="2">
        <v>1350</v>
      </c>
      <c r="G571" s="96">
        <v>0.33703703703703702</v>
      </c>
      <c r="H571" s="6">
        <v>-0.16164717348927898</v>
      </c>
      <c r="I571" s="6" t="s">
        <v>180</v>
      </c>
      <c r="J571" s="6">
        <v>1.9736261086563955E-2</v>
      </c>
      <c r="K571" s="98">
        <v>-0.36296296296296293</v>
      </c>
      <c r="L571" s="98">
        <v>-0.30655737704917996</v>
      </c>
    </row>
    <row r="572" spans="1:153">
      <c r="A572" s="81" t="s">
        <v>52</v>
      </c>
      <c r="B572" s="81" t="s">
        <v>173</v>
      </c>
      <c r="C572" s="2">
        <v>1906</v>
      </c>
      <c r="D572" s="96">
        <v>0.487408184679958</v>
      </c>
      <c r="E572" s="97"/>
      <c r="F572" s="2">
        <v>1856</v>
      </c>
      <c r="G572" s="96">
        <v>0.43857758620689702</v>
      </c>
      <c r="H572" s="97"/>
      <c r="I572" s="97"/>
      <c r="J572" s="97"/>
      <c r="K572" s="98">
        <v>-0.26142241379310294</v>
      </c>
      <c r="L572" s="98">
        <v>-0.21259181532004195</v>
      </c>
    </row>
    <row r="573" spans="1:153">
      <c r="A573" s="81" t="s">
        <v>52</v>
      </c>
      <c r="B573" s="81" t="s">
        <v>174</v>
      </c>
      <c r="C573" s="2">
        <v>228</v>
      </c>
      <c r="D573" s="96">
        <v>0.100877192982456</v>
      </c>
      <c r="E573" s="6">
        <v>-0.38653099169750199</v>
      </c>
      <c r="F573" s="2">
        <v>254</v>
      </c>
      <c r="G573" s="96">
        <v>7.8740157480315001E-2</v>
      </c>
      <c r="H573" s="6">
        <v>-0.35983742872658203</v>
      </c>
      <c r="I573" s="6" t="s">
        <v>179</v>
      </c>
      <c r="J573" s="6">
        <v>2.669356297091996E-2</v>
      </c>
      <c r="K573" s="98">
        <v>-0.62125984251968491</v>
      </c>
      <c r="L573" s="98">
        <v>-0.59912280701754395</v>
      </c>
    </row>
    <row r="574" spans="1:153">
      <c r="A574" s="81" t="s">
        <v>52</v>
      </c>
      <c r="B574" s="81" t="s">
        <v>175</v>
      </c>
      <c r="C574" s="2">
        <v>2102</v>
      </c>
      <c r="D574" s="96">
        <v>0.44909609895337799</v>
      </c>
      <c r="E574" s="97"/>
      <c r="F574" s="2">
        <v>2081</v>
      </c>
      <c r="G574" s="96">
        <v>0.40028832292167199</v>
      </c>
      <c r="H574" s="97"/>
      <c r="I574" s="97"/>
      <c r="J574" s="97"/>
      <c r="K574" s="98">
        <v>-0.29971167707832796</v>
      </c>
      <c r="L574" s="98">
        <v>-0.25090390104662197</v>
      </c>
    </row>
    <row r="575" spans="1:153">
      <c r="A575" s="81" t="s">
        <v>52</v>
      </c>
      <c r="B575" s="81" t="s">
        <v>176</v>
      </c>
      <c r="C575" s="2">
        <v>32</v>
      </c>
      <c r="D575" s="96">
        <v>0.25</v>
      </c>
      <c r="E575" s="6">
        <v>-0.19909609895337799</v>
      </c>
      <c r="F575" s="2">
        <v>29</v>
      </c>
      <c r="G575" s="96">
        <v>3.4482758620689703E-2</v>
      </c>
      <c r="H575" s="6">
        <v>-0.36580556430098227</v>
      </c>
      <c r="I575" s="6" t="s">
        <v>180</v>
      </c>
      <c r="J575" s="6">
        <v>0.16670946534760428</v>
      </c>
      <c r="K575" s="98">
        <v>-0.66551724137931023</v>
      </c>
      <c r="L575" s="98">
        <v>-0.44999999999999996</v>
      </c>
    </row>
    <row r="576" spans="1:153">
      <c r="A576" s="81" t="s">
        <v>52</v>
      </c>
      <c r="B576" s="81" t="s">
        <v>177</v>
      </c>
      <c r="C576" s="2">
        <v>1069</v>
      </c>
      <c r="D576" s="96">
        <v>0.43217960710944803</v>
      </c>
      <c r="E576" s="97"/>
      <c r="F576" s="2">
        <v>1043</v>
      </c>
      <c r="G576" s="96">
        <v>0.37679769894534998</v>
      </c>
      <c r="H576" s="97"/>
      <c r="I576" s="97"/>
      <c r="J576" s="97"/>
      <c r="K576" s="98">
        <v>-0.32320230105464998</v>
      </c>
      <c r="L576" s="98">
        <v>-0.26782039289055193</v>
      </c>
    </row>
    <row r="577" spans="1:153">
      <c r="A577" s="81" t="s">
        <v>52</v>
      </c>
      <c r="B577" s="81" t="s">
        <v>178</v>
      </c>
      <c r="C577" s="2">
        <v>1065</v>
      </c>
      <c r="D577" s="96">
        <v>0.460093896713615</v>
      </c>
      <c r="E577" s="6">
        <v>2.7914289604166975E-2</v>
      </c>
      <c r="F577" s="2">
        <v>1067</v>
      </c>
      <c r="G577" s="96">
        <v>0.41330834114339299</v>
      </c>
      <c r="H577" s="6">
        <v>3.6510642198043008E-2</v>
      </c>
      <c r="I577" s="6" t="s">
        <v>180</v>
      </c>
      <c r="J577" s="6">
        <v>8.5963525938760332E-3</v>
      </c>
      <c r="K577" s="98">
        <v>-0.28669165885660697</v>
      </c>
      <c r="L577" s="98">
        <v>-0.23990610328638495</v>
      </c>
    </row>
    <row r="578" spans="1:153" s="99" customFormat="1">
      <c r="A578" s="93"/>
      <c r="B578" s="93"/>
      <c r="C578" s="94"/>
      <c r="D578" s="94"/>
      <c r="E578" s="94"/>
      <c r="F578" s="94"/>
      <c r="G578" s="95"/>
      <c r="H578" s="94"/>
      <c r="I578" s="94"/>
      <c r="J578" s="94"/>
      <c r="K578" s="95"/>
      <c r="L578" s="94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46"/>
      <c r="DP578" s="46"/>
      <c r="DQ578" s="46"/>
      <c r="DR578" s="46"/>
      <c r="DS578" s="46"/>
      <c r="DT578" s="46"/>
      <c r="DU578" s="46"/>
      <c r="DV578" s="46"/>
      <c r="DW578" s="46"/>
      <c r="DX578" s="46"/>
      <c r="DY578" s="46"/>
      <c r="DZ578" s="46"/>
      <c r="EA578" s="46"/>
      <c r="EB578" s="46"/>
      <c r="EC578" s="46"/>
      <c r="ED578" s="46"/>
      <c r="EE578" s="46"/>
      <c r="EF578" s="46"/>
      <c r="EG578" s="46"/>
      <c r="EH578" s="46"/>
      <c r="EI578" s="46"/>
      <c r="EJ578" s="46"/>
      <c r="EK578" s="46"/>
      <c r="EL578" s="46"/>
      <c r="EM578" s="46"/>
      <c r="EN578" s="46"/>
      <c r="EO578" s="46"/>
      <c r="EP578" s="46"/>
      <c r="EQ578" s="46"/>
      <c r="ER578" s="46"/>
      <c r="ES578" s="46"/>
      <c r="ET578" s="46"/>
      <c r="EU578" s="46"/>
      <c r="EV578" s="46"/>
      <c r="EW578" s="46"/>
    </row>
    <row r="579" spans="1:153">
      <c r="A579" s="81" t="s">
        <v>53</v>
      </c>
      <c r="B579" s="81" t="s">
        <v>163</v>
      </c>
      <c r="C579" s="2">
        <v>989</v>
      </c>
      <c r="D579" s="96">
        <v>0.41051567239636</v>
      </c>
      <c r="E579" s="97"/>
      <c r="F579" s="2">
        <v>1043</v>
      </c>
      <c r="G579" s="96">
        <v>0.34419942473633702</v>
      </c>
      <c r="H579" s="97"/>
      <c r="I579" s="97"/>
      <c r="J579" s="97"/>
      <c r="K579" s="98">
        <v>-0.35580057526366293</v>
      </c>
      <c r="L579" s="98">
        <v>-0.28948432760363996</v>
      </c>
    </row>
    <row r="580" spans="1:153">
      <c r="A580" s="81" t="s">
        <v>53</v>
      </c>
      <c r="B580" s="81" t="s">
        <v>165</v>
      </c>
      <c r="C580" s="2">
        <v>765</v>
      </c>
      <c r="D580" s="96">
        <v>0.43921568627451002</v>
      </c>
      <c r="E580" s="97"/>
      <c r="F580" s="2">
        <v>816</v>
      </c>
      <c r="G580" s="96">
        <v>0.38112745098039202</v>
      </c>
      <c r="H580" s="97"/>
      <c r="I580" s="97"/>
      <c r="J580" s="97"/>
      <c r="K580" s="98">
        <v>-0.31887254901960793</v>
      </c>
      <c r="L580" s="98">
        <v>-0.26078431372548994</v>
      </c>
    </row>
    <row r="581" spans="1:153">
      <c r="A581" s="81" t="s">
        <v>53</v>
      </c>
      <c r="B581" s="81" t="s">
        <v>166</v>
      </c>
      <c r="C581" s="2">
        <v>206</v>
      </c>
      <c r="D581" s="96">
        <v>0.31067961165048502</v>
      </c>
      <c r="E581" s="6">
        <v>-0.128536074624025</v>
      </c>
      <c r="F581" s="2">
        <v>204</v>
      </c>
      <c r="G581" s="96">
        <v>0.20588235294117599</v>
      </c>
      <c r="H581" s="6">
        <v>-0.17524509803921604</v>
      </c>
      <c r="I581" s="6" t="s">
        <v>180</v>
      </c>
      <c r="J581" s="6">
        <v>4.6709023415191037E-2</v>
      </c>
      <c r="K581" s="98">
        <v>-0.49411764705882399</v>
      </c>
      <c r="L581" s="98">
        <v>-0.38932038834951493</v>
      </c>
    </row>
    <row r="582" spans="1:153">
      <c r="A582" s="81" t="s">
        <v>53</v>
      </c>
      <c r="B582" s="81" t="s">
        <v>167</v>
      </c>
      <c r="C582" s="2" t="s">
        <v>17</v>
      </c>
      <c r="D582" s="96" t="s">
        <v>17</v>
      </c>
      <c r="E582" s="6" t="s">
        <v>17</v>
      </c>
      <c r="F582" s="2" t="s">
        <v>17</v>
      </c>
      <c r="G582" s="96" t="s">
        <v>17</v>
      </c>
      <c r="H582" s="6" t="s">
        <v>17</v>
      </c>
      <c r="I582" s="6"/>
      <c r="J582" s="6"/>
      <c r="K582" s="98"/>
      <c r="L582" s="98"/>
    </row>
    <row r="583" spans="1:153">
      <c r="A583" s="81" t="s">
        <v>53</v>
      </c>
      <c r="B583" s="81" t="s">
        <v>168</v>
      </c>
      <c r="C583" s="2" t="s">
        <v>17</v>
      </c>
      <c r="D583" s="96" t="s">
        <v>17</v>
      </c>
      <c r="E583" s="6" t="s">
        <v>17</v>
      </c>
      <c r="F583" s="2" t="s">
        <v>17</v>
      </c>
      <c r="G583" s="96" t="s">
        <v>17</v>
      </c>
      <c r="H583" s="6" t="s">
        <v>17</v>
      </c>
      <c r="I583" s="6"/>
      <c r="J583" s="6"/>
      <c r="K583" s="98"/>
      <c r="L583" s="98"/>
    </row>
    <row r="584" spans="1:153">
      <c r="A584" s="81" t="s">
        <v>53</v>
      </c>
      <c r="B584" s="81" t="s">
        <v>169</v>
      </c>
      <c r="C584" s="2">
        <v>13</v>
      </c>
      <c r="D584" s="96">
        <v>0.30769230769230799</v>
      </c>
      <c r="E584" s="6">
        <v>-0.13152337858220203</v>
      </c>
      <c r="F584" s="2">
        <v>15</v>
      </c>
      <c r="G584" s="96">
        <v>0.266666666666667</v>
      </c>
      <c r="H584" s="6">
        <v>-0.11446078431372503</v>
      </c>
      <c r="I584" s="6" t="s">
        <v>179</v>
      </c>
      <c r="J584" s="6">
        <v>1.7062594268477005E-2</v>
      </c>
      <c r="K584" s="98">
        <v>-0.43333333333333296</v>
      </c>
      <c r="L584" s="98">
        <v>-0.39230769230769197</v>
      </c>
    </row>
    <row r="585" spans="1:153">
      <c r="A585" s="81" t="s">
        <v>53</v>
      </c>
      <c r="B585" s="81" t="s">
        <v>170</v>
      </c>
      <c r="D585" s="96"/>
      <c r="E585" s="6"/>
      <c r="F585" s="2" t="s">
        <v>17</v>
      </c>
      <c r="G585" s="96" t="s">
        <v>17</v>
      </c>
      <c r="H585" s="6" t="s">
        <v>17</v>
      </c>
      <c r="I585" s="6"/>
      <c r="J585" s="6"/>
      <c r="K585" s="98"/>
      <c r="L585" s="98"/>
    </row>
    <row r="586" spans="1:153">
      <c r="A586" s="81" t="s">
        <v>53</v>
      </c>
      <c r="B586" s="81" t="s">
        <v>171</v>
      </c>
      <c r="C586" s="2">
        <v>228</v>
      </c>
      <c r="D586" s="96">
        <v>0.46929824561403499</v>
      </c>
      <c r="E586" s="97"/>
      <c r="F586" s="2">
        <v>232</v>
      </c>
      <c r="G586" s="96">
        <v>0.48706896551724099</v>
      </c>
      <c r="H586" s="97"/>
      <c r="I586" s="97"/>
      <c r="J586" s="97"/>
      <c r="K586" s="98">
        <v>-0.21293103448275896</v>
      </c>
      <c r="L586" s="98">
        <v>-0.23070175438596496</v>
      </c>
    </row>
    <row r="587" spans="1:153">
      <c r="A587" s="81" t="s">
        <v>53</v>
      </c>
      <c r="B587" s="81" t="s">
        <v>172</v>
      </c>
      <c r="C587" s="2">
        <v>761</v>
      </c>
      <c r="D587" s="96">
        <v>0.39290407358738499</v>
      </c>
      <c r="E587" s="6">
        <v>-7.6394172026649998E-2</v>
      </c>
      <c r="F587" s="2">
        <v>811</v>
      </c>
      <c r="G587" s="96">
        <v>0.30332922318125799</v>
      </c>
      <c r="H587" s="6">
        <v>-0.183739742335983</v>
      </c>
      <c r="I587" s="6" t="s">
        <v>180</v>
      </c>
      <c r="J587" s="6">
        <v>0.107345570309333</v>
      </c>
      <c r="K587" s="98">
        <v>-0.39667077681874197</v>
      </c>
      <c r="L587" s="98">
        <v>-0.30709592641261496</v>
      </c>
    </row>
    <row r="588" spans="1:153">
      <c r="A588" s="81" t="s">
        <v>53</v>
      </c>
      <c r="B588" s="81" t="s">
        <v>173</v>
      </c>
      <c r="C588" s="2">
        <v>874</v>
      </c>
      <c r="D588" s="96">
        <v>0.44851258581235698</v>
      </c>
      <c r="E588" s="97"/>
      <c r="F588" s="2">
        <v>918</v>
      </c>
      <c r="G588" s="96">
        <v>0.381263616557734</v>
      </c>
      <c r="H588" s="97"/>
      <c r="I588" s="97"/>
      <c r="J588" s="97"/>
      <c r="K588" s="98">
        <v>-0.31873638344226596</v>
      </c>
      <c r="L588" s="98">
        <v>-0.25148741418764298</v>
      </c>
    </row>
    <row r="589" spans="1:153">
      <c r="A589" s="81" t="s">
        <v>53</v>
      </c>
      <c r="B589" s="81" t="s">
        <v>174</v>
      </c>
      <c r="C589" s="2">
        <v>115</v>
      </c>
      <c r="D589" s="96">
        <v>0.121739130434783</v>
      </c>
      <c r="E589" s="6">
        <v>-0.32677345537757396</v>
      </c>
      <c r="F589" s="2">
        <v>125</v>
      </c>
      <c r="G589" s="96">
        <v>7.1999999999999995E-2</v>
      </c>
      <c r="H589" s="6">
        <v>-0.30926361655773399</v>
      </c>
      <c r="I589" s="6" t="s">
        <v>179</v>
      </c>
      <c r="J589" s="6">
        <v>1.7509838819839973E-2</v>
      </c>
      <c r="K589" s="98">
        <v>-0.628</v>
      </c>
      <c r="L589" s="98">
        <v>-0.57826086956521694</v>
      </c>
    </row>
    <row r="590" spans="1:153">
      <c r="A590" s="81" t="s">
        <v>53</v>
      </c>
      <c r="B590" s="81" t="s">
        <v>175</v>
      </c>
      <c r="C590" s="2">
        <v>988</v>
      </c>
      <c r="D590" s="96">
        <v>0.41093117408906898</v>
      </c>
      <c r="E590" s="97"/>
      <c r="F590" s="2">
        <v>1042</v>
      </c>
      <c r="G590" s="96">
        <v>0.34452975047984602</v>
      </c>
      <c r="H590" s="97"/>
      <c r="I590" s="97"/>
      <c r="J590" s="97"/>
      <c r="K590" s="98">
        <v>-0.35547024952015394</v>
      </c>
      <c r="L590" s="98">
        <v>-0.28906882591093097</v>
      </c>
    </row>
    <row r="591" spans="1:153">
      <c r="A591" s="81" t="s">
        <v>53</v>
      </c>
      <c r="B591" s="81" t="s">
        <v>176</v>
      </c>
      <c r="C591" s="2" t="s">
        <v>17</v>
      </c>
      <c r="D591" s="96" t="s">
        <v>17</v>
      </c>
      <c r="E591" s="6" t="s">
        <v>17</v>
      </c>
      <c r="F591" s="2" t="s">
        <v>17</v>
      </c>
      <c r="G591" s="96" t="s">
        <v>17</v>
      </c>
      <c r="H591" s="6" t="s">
        <v>17</v>
      </c>
      <c r="I591" s="6"/>
      <c r="J591" s="6"/>
      <c r="K591" s="98"/>
      <c r="L591" s="98"/>
    </row>
    <row r="592" spans="1:153">
      <c r="A592" s="81" t="s">
        <v>53</v>
      </c>
      <c r="B592" s="81" t="s">
        <v>177</v>
      </c>
      <c r="C592" s="2">
        <v>492</v>
      </c>
      <c r="D592" s="96">
        <v>0.39430894308943099</v>
      </c>
      <c r="E592" s="97"/>
      <c r="F592" s="2">
        <v>527</v>
      </c>
      <c r="G592" s="96">
        <v>0.31499051233396602</v>
      </c>
      <c r="H592" s="97"/>
      <c r="I592" s="97"/>
      <c r="J592" s="97"/>
      <c r="K592" s="98">
        <v>-0.38500948766603393</v>
      </c>
      <c r="L592" s="98">
        <v>-0.30569105691056897</v>
      </c>
    </row>
    <row r="593" spans="1:153">
      <c r="A593" s="81" t="s">
        <v>53</v>
      </c>
      <c r="B593" s="81" t="s">
        <v>178</v>
      </c>
      <c r="C593" s="2">
        <v>497</v>
      </c>
      <c r="D593" s="96">
        <v>0.426559356136821</v>
      </c>
      <c r="E593" s="6">
        <v>3.2250413047390014E-2</v>
      </c>
      <c r="F593" s="2">
        <v>516</v>
      </c>
      <c r="G593" s="96">
        <v>0.37403100775193798</v>
      </c>
      <c r="H593" s="6">
        <v>5.9040495417971961E-2</v>
      </c>
      <c r="I593" s="6" t="s">
        <v>180</v>
      </c>
      <c r="J593" s="6">
        <v>2.6790082370581947E-2</v>
      </c>
      <c r="K593" s="98">
        <v>-0.32596899224806197</v>
      </c>
      <c r="L593" s="98">
        <v>-0.27344064386317896</v>
      </c>
    </row>
    <row r="594" spans="1:153" s="99" customFormat="1">
      <c r="A594" s="93"/>
      <c r="B594" s="93"/>
      <c r="C594" s="94"/>
      <c r="D594" s="94"/>
      <c r="E594" s="94"/>
      <c r="F594" s="94"/>
      <c r="G594" s="95"/>
      <c r="H594" s="94"/>
      <c r="I594" s="94"/>
      <c r="J594" s="94"/>
      <c r="K594" s="95"/>
      <c r="L594" s="94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6"/>
    </row>
    <row r="595" spans="1:153">
      <c r="A595" s="81" t="s">
        <v>54</v>
      </c>
      <c r="B595" s="81" t="s">
        <v>163</v>
      </c>
      <c r="C595" s="2">
        <v>2307</v>
      </c>
      <c r="D595" s="96">
        <v>0.27221499783268299</v>
      </c>
      <c r="E595" s="97"/>
      <c r="F595" s="2">
        <v>2417</v>
      </c>
      <c r="G595" s="96">
        <v>0.22879602813405001</v>
      </c>
      <c r="H595" s="97"/>
      <c r="I595" s="97"/>
      <c r="J595" s="97"/>
      <c r="K595" s="98">
        <v>-0.47120397186594998</v>
      </c>
      <c r="L595" s="98">
        <v>-0.42778500216731696</v>
      </c>
    </row>
    <row r="596" spans="1:153">
      <c r="A596" s="81" t="s">
        <v>54</v>
      </c>
      <c r="B596" s="81" t="s">
        <v>165</v>
      </c>
      <c r="C596" s="2">
        <v>23</v>
      </c>
      <c r="D596" s="96">
        <v>0.173913043478261</v>
      </c>
      <c r="E596" s="97"/>
      <c r="F596" s="2">
        <v>25</v>
      </c>
      <c r="G596" s="96">
        <v>0.32</v>
      </c>
      <c r="H596" s="97"/>
      <c r="I596" s="97"/>
      <c r="J596" s="97"/>
      <c r="K596" s="98">
        <v>-0.37999999999999995</v>
      </c>
      <c r="L596" s="98">
        <v>-0.52608695652173898</v>
      </c>
    </row>
    <row r="597" spans="1:153">
      <c r="A597" s="81" t="s">
        <v>54</v>
      </c>
      <c r="B597" s="81" t="s">
        <v>166</v>
      </c>
      <c r="C597" s="2">
        <v>2275</v>
      </c>
      <c r="D597" s="96">
        <v>0.27120879120879099</v>
      </c>
      <c r="E597" s="6">
        <v>9.7295747730529986E-2</v>
      </c>
      <c r="F597" s="2">
        <v>2386</v>
      </c>
      <c r="G597" s="96">
        <v>0.22715842414082099</v>
      </c>
      <c r="H597" s="6">
        <v>-9.2841575859179015E-2</v>
      </c>
      <c r="I597" s="6" t="s">
        <v>179</v>
      </c>
      <c r="J597" s="6">
        <v>0.190137323589709</v>
      </c>
      <c r="K597" s="98">
        <v>-0.47284157585917896</v>
      </c>
      <c r="L597" s="98">
        <v>-0.42879120879120897</v>
      </c>
    </row>
    <row r="598" spans="1:153">
      <c r="A598" s="81" t="s">
        <v>54</v>
      </c>
      <c r="B598" s="81" t="s">
        <v>167</v>
      </c>
      <c r="C598" s="2" t="s">
        <v>17</v>
      </c>
      <c r="D598" s="96" t="s">
        <v>17</v>
      </c>
      <c r="E598" s="6" t="s">
        <v>17</v>
      </c>
      <c r="F598" s="2" t="s">
        <v>17</v>
      </c>
      <c r="G598" s="96" t="s">
        <v>17</v>
      </c>
      <c r="H598" s="6" t="s">
        <v>17</v>
      </c>
      <c r="I598" s="6"/>
      <c r="J598" s="6"/>
      <c r="K598" s="98"/>
      <c r="L598" s="98"/>
    </row>
    <row r="599" spans="1:153">
      <c r="A599" s="81" t="s">
        <v>54</v>
      </c>
      <c r="B599" s="81" t="s">
        <v>168</v>
      </c>
      <c r="C599" s="2" t="s">
        <v>17</v>
      </c>
      <c r="D599" s="96" t="s">
        <v>17</v>
      </c>
      <c r="E599" s="6" t="s">
        <v>17</v>
      </c>
      <c r="F599" s="2" t="s">
        <v>17</v>
      </c>
      <c r="G599" s="96" t="s">
        <v>17</v>
      </c>
      <c r="H599" s="6" t="s">
        <v>17</v>
      </c>
      <c r="I599" s="6"/>
      <c r="J599" s="6"/>
      <c r="K599" s="98"/>
      <c r="L599" s="98"/>
    </row>
    <row r="600" spans="1:153">
      <c r="A600" s="81" t="s">
        <v>54</v>
      </c>
      <c r="B600" s="81" t="s">
        <v>169</v>
      </c>
      <c r="C600" s="2" t="s">
        <v>17</v>
      </c>
      <c r="D600" s="96" t="s">
        <v>17</v>
      </c>
      <c r="E600" s="6" t="s">
        <v>17</v>
      </c>
      <c r="F600" s="2" t="s">
        <v>17</v>
      </c>
      <c r="G600" s="96" t="s">
        <v>17</v>
      </c>
      <c r="H600" s="6" t="s">
        <v>17</v>
      </c>
      <c r="I600" s="6"/>
      <c r="J600" s="6"/>
      <c r="K600" s="98"/>
      <c r="L600" s="98"/>
    </row>
    <row r="601" spans="1:153">
      <c r="A601" s="81" t="s">
        <v>54</v>
      </c>
      <c r="B601" s="81" t="s">
        <v>170</v>
      </c>
      <c r="D601" s="96"/>
      <c r="E601" s="6"/>
      <c r="G601" s="96"/>
      <c r="H601" s="6"/>
      <c r="I601" s="6"/>
      <c r="J601" s="6"/>
      <c r="K601" s="98"/>
      <c r="L601" s="98"/>
    </row>
    <row r="602" spans="1:153">
      <c r="A602" s="81" t="s">
        <v>54</v>
      </c>
      <c r="B602" s="81" t="s">
        <v>171</v>
      </c>
      <c r="D602" s="96"/>
      <c r="E602" s="97"/>
      <c r="F602" s="2" t="s">
        <v>17</v>
      </c>
      <c r="G602" s="96" t="s">
        <v>17</v>
      </c>
      <c r="H602" s="97"/>
      <c r="I602" s="97"/>
      <c r="J602" s="97"/>
      <c r="K602" s="98"/>
      <c r="L602" s="98"/>
    </row>
    <row r="603" spans="1:153">
      <c r="A603" s="81" t="s">
        <v>54</v>
      </c>
      <c r="B603" s="81" t="s">
        <v>172</v>
      </c>
      <c r="C603" s="2">
        <v>2307</v>
      </c>
      <c r="D603" s="96">
        <v>0.27221499783268299</v>
      </c>
      <c r="E603" s="6"/>
      <c r="F603" s="2">
        <v>2416</v>
      </c>
      <c r="G603" s="96">
        <v>0.22889072847682099</v>
      </c>
      <c r="H603" s="96" t="s">
        <v>17</v>
      </c>
      <c r="I603" s="96"/>
      <c r="J603" s="96"/>
      <c r="K603" s="98">
        <v>-0.47110927152317894</v>
      </c>
      <c r="L603" s="98">
        <v>-0.42778500216731696</v>
      </c>
    </row>
    <row r="604" spans="1:153">
      <c r="A604" s="81" t="s">
        <v>54</v>
      </c>
      <c r="B604" s="81" t="s">
        <v>173</v>
      </c>
      <c r="C604" s="2">
        <v>2061</v>
      </c>
      <c r="D604" s="96">
        <v>0.29500242600679299</v>
      </c>
      <c r="E604" s="97"/>
      <c r="F604" s="2">
        <v>2183</v>
      </c>
      <c r="G604" s="96">
        <v>0.24461749885478701</v>
      </c>
      <c r="H604" s="97"/>
      <c r="I604" s="97"/>
      <c r="J604" s="97"/>
      <c r="K604" s="98">
        <v>-0.45538250114521295</v>
      </c>
      <c r="L604" s="98">
        <v>-0.40499757399320696</v>
      </c>
    </row>
    <row r="605" spans="1:153">
      <c r="A605" s="81" t="s">
        <v>54</v>
      </c>
      <c r="B605" s="81" t="s">
        <v>174</v>
      </c>
      <c r="C605" s="2">
        <v>246</v>
      </c>
      <c r="D605" s="96">
        <v>8.1300813008130093E-2</v>
      </c>
      <c r="E605" s="6">
        <v>-0.21370161299866292</v>
      </c>
      <c r="F605" s="2">
        <v>234</v>
      </c>
      <c r="G605" s="96">
        <v>8.11965811965812E-2</v>
      </c>
      <c r="H605" s="6">
        <v>-0.16342091765820582</v>
      </c>
      <c r="I605" s="6" t="s">
        <v>179</v>
      </c>
      <c r="J605" s="6">
        <v>5.0280695340457093E-2</v>
      </c>
      <c r="K605" s="98">
        <v>-0.61880341880341871</v>
      </c>
      <c r="L605" s="98">
        <v>-0.61869918699186988</v>
      </c>
    </row>
    <row r="606" spans="1:153">
      <c r="A606" s="81" t="s">
        <v>54</v>
      </c>
      <c r="B606" s="81" t="s">
        <v>175</v>
      </c>
      <c r="C606" s="2">
        <v>2307</v>
      </c>
      <c r="D606" s="96">
        <v>0.27221499783268299</v>
      </c>
      <c r="E606" s="97"/>
      <c r="F606" s="2">
        <v>2415</v>
      </c>
      <c r="G606" s="96">
        <v>0.22857142857142901</v>
      </c>
      <c r="H606" s="97"/>
      <c r="I606" s="97"/>
      <c r="J606" s="97"/>
      <c r="K606" s="98">
        <v>-0.47142857142857097</v>
      </c>
      <c r="L606" s="98">
        <v>-0.42778500216731696</v>
      </c>
    </row>
    <row r="607" spans="1:153">
      <c r="A607" s="81" t="s">
        <v>54</v>
      </c>
      <c r="B607" s="81" t="s">
        <v>176</v>
      </c>
      <c r="D607" s="96"/>
      <c r="E607" s="6"/>
      <c r="F607" s="2" t="s">
        <v>17</v>
      </c>
      <c r="G607" s="96" t="s">
        <v>17</v>
      </c>
      <c r="H607" s="6" t="s">
        <v>17</v>
      </c>
      <c r="I607" s="6"/>
      <c r="J607" s="6"/>
      <c r="K607" s="98"/>
      <c r="L607" s="98"/>
    </row>
    <row r="608" spans="1:153">
      <c r="A608" s="81" t="s">
        <v>54</v>
      </c>
      <c r="B608" s="81" t="s">
        <v>177</v>
      </c>
      <c r="C608" s="2">
        <v>1173</v>
      </c>
      <c r="D608" s="96">
        <v>0.233589087809037</v>
      </c>
      <c r="E608" s="97"/>
      <c r="F608" s="2">
        <v>1224</v>
      </c>
      <c r="G608" s="96">
        <v>0.183823529411765</v>
      </c>
      <c r="H608" s="97"/>
      <c r="I608" s="97"/>
      <c r="J608" s="97"/>
      <c r="K608" s="98">
        <v>-0.51617647058823501</v>
      </c>
      <c r="L608" s="98">
        <v>-0.46641091219096298</v>
      </c>
    </row>
    <row r="609" spans="1:153">
      <c r="A609" s="81" t="s">
        <v>54</v>
      </c>
      <c r="B609" s="81" t="s">
        <v>178</v>
      </c>
      <c r="C609" s="2">
        <v>1134</v>
      </c>
      <c r="D609" s="96">
        <v>0.31216931216931199</v>
      </c>
      <c r="E609" s="6">
        <v>7.8580224360274981E-2</v>
      </c>
      <c r="F609" s="2">
        <v>1193</v>
      </c>
      <c r="G609" s="96">
        <v>0.27493713327745201</v>
      </c>
      <c r="H609" s="6">
        <v>9.111360386568701E-2</v>
      </c>
      <c r="I609" s="6" t="s">
        <v>180</v>
      </c>
      <c r="J609" s="6">
        <v>1.2533379505412029E-2</v>
      </c>
      <c r="K609" s="98">
        <v>-0.42506286672254795</v>
      </c>
      <c r="L609" s="98">
        <v>-0.38783068783068797</v>
      </c>
    </row>
    <row r="610" spans="1:153" s="99" customFormat="1">
      <c r="A610" s="93"/>
      <c r="B610" s="93"/>
      <c r="C610" s="94"/>
      <c r="D610" s="94"/>
      <c r="E610" s="94"/>
      <c r="F610" s="94"/>
      <c r="G610" s="95"/>
      <c r="H610" s="94"/>
      <c r="I610" s="94"/>
      <c r="J610" s="94"/>
      <c r="K610" s="95"/>
      <c r="L610" s="94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6"/>
      <c r="CI610" s="46"/>
      <c r="CJ610" s="46"/>
      <c r="CK610" s="46"/>
      <c r="CL610" s="46"/>
      <c r="CM610" s="46"/>
      <c r="CN610" s="46"/>
      <c r="CO610" s="46"/>
      <c r="CP610" s="46"/>
      <c r="CQ610" s="46"/>
      <c r="CR610" s="46"/>
      <c r="CS610" s="46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  <c r="DK610" s="46"/>
      <c r="DL610" s="46"/>
      <c r="DM610" s="46"/>
      <c r="DN610" s="46"/>
      <c r="DO610" s="46"/>
      <c r="DP610" s="46"/>
      <c r="DQ610" s="46"/>
      <c r="DR610" s="46"/>
      <c r="DS610" s="46"/>
      <c r="DT610" s="46"/>
      <c r="DU610" s="46"/>
      <c r="DV610" s="46"/>
      <c r="DW610" s="46"/>
      <c r="DX610" s="46"/>
      <c r="DY610" s="46"/>
      <c r="DZ610" s="46"/>
      <c r="EA610" s="46"/>
      <c r="EB610" s="46"/>
      <c r="EC610" s="46"/>
      <c r="ED610" s="46"/>
      <c r="EE610" s="46"/>
      <c r="EF610" s="46"/>
      <c r="EG610" s="46"/>
      <c r="EH610" s="46"/>
      <c r="EI610" s="46"/>
      <c r="EJ610" s="46"/>
      <c r="EK610" s="46"/>
      <c r="EL610" s="46"/>
      <c r="EM610" s="46"/>
      <c r="EN610" s="46"/>
      <c r="EO610" s="46"/>
      <c r="EP610" s="46"/>
      <c r="EQ610" s="46"/>
      <c r="ER610" s="46"/>
      <c r="ES610" s="46"/>
      <c r="ET610" s="46"/>
      <c r="EU610" s="46"/>
      <c r="EV610" s="46"/>
      <c r="EW610" s="46"/>
    </row>
    <row r="611" spans="1:153">
      <c r="A611" s="81" t="s">
        <v>55</v>
      </c>
      <c r="B611" s="81" t="s">
        <v>163</v>
      </c>
      <c r="C611" s="2">
        <v>1407</v>
      </c>
      <c r="D611" s="96">
        <v>0.36673773987206798</v>
      </c>
      <c r="E611" s="97"/>
      <c r="F611" s="2">
        <v>1455</v>
      </c>
      <c r="G611" s="96">
        <v>0.30721649484536101</v>
      </c>
      <c r="H611" s="97"/>
      <c r="I611" s="97"/>
      <c r="J611" s="97"/>
      <c r="K611" s="98">
        <v>-0.39278350515463895</v>
      </c>
      <c r="L611" s="98">
        <v>-0.33326226012793198</v>
      </c>
    </row>
    <row r="612" spans="1:153">
      <c r="A612" s="81" t="s">
        <v>55</v>
      </c>
      <c r="B612" s="81" t="s">
        <v>165</v>
      </c>
      <c r="C612" s="2">
        <v>64</v>
      </c>
      <c r="D612" s="96">
        <v>0.421875</v>
      </c>
      <c r="E612" s="97"/>
      <c r="F612" s="2">
        <v>71</v>
      </c>
      <c r="G612" s="96">
        <v>0.352112676056338</v>
      </c>
      <c r="H612" s="97"/>
      <c r="I612" s="97"/>
      <c r="J612" s="97"/>
      <c r="K612" s="98">
        <v>-0.34788732394366195</v>
      </c>
      <c r="L612" s="98">
        <v>-0.27812499999999996</v>
      </c>
    </row>
    <row r="613" spans="1:153">
      <c r="A613" s="81" t="s">
        <v>55</v>
      </c>
      <c r="B613" s="81" t="s">
        <v>166</v>
      </c>
      <c r="C613" s="2">
        <v>1314</v>
      </c>
      <c r="D613" s="96">
        <v>0.35692541856925403</v>
      </c>
      <c r="E613" s="6">
        <v>-6.4949581430745973E-2</v>
      </c>
      <c r="F613" s="2">
        <v>1353</v>
      </c>
      <c r="G613" s="96">
        <v>0.29711751662971198</v>
      </c>
      <c r="H613" s="6">
        <v>-5.4995159426626028E-2</v>
      </c>
      <c r="I613" s="6" t="s">
        <v>179</v>
      </c>
      <c r="J613" s="6">
        <v>9.9544220041199449E-3</v>
      </c>
      <c r="K613" s="98">
        <v>-0.40288248337028798</v>
      </c>
      <c r="L613" s="98">
        <v>-0.34307458143074593</v>
      </c>
    </row>
    <row r="614" spans="1:153">
      <c r="A614" s="81" t="s">
        <v>55</v>
      </c>
      <c r="B614" s="81" t="s">
        <v>167</v>
      </c>
      <c r="C614" s="2">
        <v>24</v>
      </c>
      <c r="D614" s="96">
        <v>0.625</v>
      </c>
      <c r="E614" s="6">
        <v>0.203125</v>
      </c>
      <c r="F614" s="2">
        <v>24</v>
      </c>
      <c r="G614" s="96">
        <v>0.54166666666666696</v>
      </c>
      <c r="H614" s="6">
        <v>0.18955399061032896</v>
      </c>
      <c r="I614" s="6" t="s">
        <v>179</v>
      </c>
      <c r="J614" s="6">
        <v>1.357100938967104E-2</v>
      </c>
      <c r="K614" s="98">
        <v>-0.15833333333333299</v>
      </c>
      <c r="L614" s="98">
        <v>-7.4999999999999956E-2</v>
      </c>
    </row>
    <row r="615" spans="1:153">
      <c r="A615" s="81" t="s">
        <v>55</v>
      </c>
      <c r="B615" s="81" t="s">
        <v>168</v>
      </c>
      <c r="C615" s="2" t="s">
        <v>17</v>
      </c>
      <c r="D615" s="96" t="s">
        <v>17</v>
      </c>
      <c r="E615" s="6" t="s">
        <v>17</v>
      </c>
      <c r="F615" s="2" t="s">
        <v>17</v>
      </c>
      <c r="G615" s="96" t="s">
        <v>17</v>
      </c>
      <c r="H615" s="6" t="s">
        <v>17</v>
      </c>
      <c r="I615" s="6"/>
      <c r="J615" s="6"/>
      <c r="K615" s="98"/>
      <c r="L615" s="98"/>
    </row>
    <row r="616" spans="1:153">
      <c r="A616" s="81" t="s">
        <v>55</v>
      </c>
      <c r="B616" s="81" t="s">
        <v>169</v>
      </c>
      <c r="D616" s="96"/>
      <c r="E616" s="6"/>
      <c r="G616" s="96"/>
      <c r="H616" s="6"/>
      <c r="I616" s="6"/>
      <c r="J616" s="6"/>
      <c r="K616" s="98"/>
      <c r="L616" s="98"/>
    </row>
    <row r="617" spans="1:153">
      <c r="A617" s="81" t="s">
        <v>55</v>
      </c>
      <c r="B617" s="81" t="s">
        <v>170</v>
      </c>
      <c r="D617" s="96"/>
      <c r="E617" s="6"/>
      <c r="G617" s="96"/>
      <c r="H617" s="6"/>
      <c r="I617" s="6"/>
      <c r="J617" s="6"/>
      <c r="K617" s="98"/>
      <c r="L617" s="98"/>
    </row>
    <row r="618" spans="1:153">
      <c r="A618" s="81" t="s">
        <v>55</v>
      </c>
      <c r="B618" s="81" t="s">
        <v>171</v>
      </c>
      <c r="C618" s="2" t="s">
        <v>17</v>
      </c>
      <c r="D618" s="96" t="s">
        <v>17</v>
      </c>
      <c r="E618" s="97"/>
      <c r="F618" s="2" t="s">
        <v>17</v>
      </c>
      <c r="G618" s="96" t="s">
        <v>17</v>
      </c>
      <c r="H618" s="97"/>
      <c r="I618" s="97"/>
      <c r="J618" s="97"/>
      <c r="K618" s="98"/>
      <c r="L618" s="98"/>
    </row>
    <row r="619" spans="1:153">
      <c r="A619" s="81" t="s">
        <v>55</v>
      </c>
      <c r="B619" s="81" t="s">
        <v>172</v>
      </c>
      <c r="C619" s="2">
        <v>1405</v>
      </c>
      <c r="D619" s="96">
        <v>0.36654804270462599</v>
      </c>
      <c r="E619" s="96" t="s">
        <v>17</v>
      </c>
      <c r="F619" s="2">
        <v>1454</v>
      </c>
      <c r="G619" s="96">
        <v>0.30742778541953197</v>
      </c>
      <c r="H619" s="96" t="s">
        <v>17</v>
      </c>
      <c r="I619" s="96"/>
      <c r="J619" s="96"/>
      <c r="K619" s="98">
        <v>-0.39257221458046798</v>
      </c>
      <c r="L619" s="98">
        <v>-0.33345195729537397</v>
      </c>
    </row>
    <row r="620" spans="1:153">
      <c r="A620" s="81" t="s">
        <v>55</v>
      </c>
      <c r="B620" s="81" t="s">
        <v>173</v>
      </c>
      <c r="C620" s="2">
        <v>1257</v>
      </c>
      <c r="D620" s="96">
        <v>0.38743038981702499</v>
      </c>
      <c r="E620" s="97"/>
      <c r="F620" s="2">
        <v>1304</v>
      </c>
      <c r="G620" s="96">
        <v>0.32975460122699402</v>
      </c>
      <c r="H620" s="97"/>
      <c r="I620" s="97"/>
      <c r="J620" s="97"/>
      <c r="K620" s="98">
        <v>-0.37024539877300594</v>
      </c>
      <c r="L620" s="98">
        <v>-0.31256961018297497</v>
      </c>
    </row>
    <row r="621" spans="1:153">
      <c r="A621" s="81" t="s">
        <v>55</v>
      </c>
      <c r="B621" s="81" t="s">
        <v>174</v>
      </c>
      <c r="C621" s="2">
        <v>150</v>
      </c>
      <c r="D621" s="96">
        <v>0.193333333333333</v>
      </c>
      <c r="E621" s="6">
        <v>-0.19409705648369199</v>
      </c>
      <c r="F621" s="2">
        <v>151</v>
      </c>
      <c r="G621" s="96">
        <v>0.112582781456954</v>
      </c>
      <c r="H621" s="6">
        <v>-0.21717181977004002</v>
      </c>
      <c r="I621" s="6" t="s">
        <v>180</v>
      </c>
      <c r="J621" s="6">
        <v>2.3074763286348027E-2</v>
      </c>
      <c r="K621" s="98">
        <v>-0.58741721854304596</v>
      </c>
      <c r="L621" s="98">
        <v>-0.50666666666666693</v>
      </c>
    </row>
    <row r="622" spans="1:153">
      <c r="A622" s="81" t="s">
        <v>55</v>
      </c>
      <c r="B622" s="81" t="s">
        <v>175</v>
      </c>
      <c r="C622" s="2">
        <v>1398</v>
      </c>
      <c r="D622" s="96">
        <v>0.36695278969957101</v>
      </c>
      <c r="E622" s="97"/>
      <c r="F622" s="2">
        <v>1449</v>
      </c>
      <c r="G622" s="96">
        <v>0.30710835058661101</v>
      </c>
      <c r="H622" s="97"/>
      <c r="I622" s="97"/>
      <c r="J622" s="97"/>
      <c r="K622" s="98">
        <v>-0.39289164941338894</v>
      </c>
      <c r="L622" s="98">
        <v>-0.33304721030042894</v>
      </c>
    </row>
    <row r="623" spans="1:153">
      <c r="A623" s="81" t="s">
        <v>55</v>
      </c>
      <c r="B623" s="81" t="s">
        <v>176</v>
      </c>
      <c r="C623" s="2" t="s">
        <v>17</v>
      </c>
      <c r="D623" s="96" t="s">
        <v>17</v>
      </c>
      <c r="E623" s="6" t="s">
        <v>17</v>
      </c>
      <c r="F623" s="2" t="s">
        <v>17</v>
      </c>
      <c r="G623" s="96" t="s">
        <v>17</v>
      </c>
      <c r="H623" s="6" t="s">
        <v>17</v>
      </c>
      <c r="I623" s="6"/>
      <c r="J623" s="6"/>
      <c r="K623" s="98"/>
      <c r="L623" s="98"/>
    </row>
    <row r="624" spans="1:153">
      <c r="A624" s="81" t="s">
        <v>55</v>
      </c>
      <c r="B624" s="81" t="s">
        <v>177</v>
      </c>
      <c r="C624" s="2">
        <v>714</v>
      </c>
      <c r="D624" s="96">
        <v>0.31232492997198902</v>
      </c>
      <c r="E624" s="97"/>
      <c r="F624" s="2">
        <v>736</v>
      </c>
      <c r="G624" s="96">
        <v>0.25543478260869601</v>
      </c>
      <c r="H624" s="97"/>
      <c r="I624" s="97"/>
      <c r="J624" s="97"/>
      <c r="K624" s="98">
        <v>-0.44456521739130395</v>
      </c>
      <c r="L624" s="98">
        <v>-0.38767507002801094</v>
      </c>
    </row>
    <row r="625" spans="1:153">
      <c r="A625" s="81" t="s">
        <v>55</v>
      </c>
      <c r="B625" s="81" t="s">
        <v>178</v>
      </c>
      <c r="C625" s="2">
        <v>693</v>
      </c>
      <c r="D625" s="96">
        <v>0.42279942279942301</v>
      </c>
      <c r="E625" s="6">
        <v>0.11047449282743399</v>
      </c>
      <c r="F625" s="2">
        <v>719</v>
      </c>
      <c r="G625" s="96">
        <v>0.36022253129346299</v>
      </c>
      <c r="H625" s="6">
        <v>0.10478774868476698</v>
      </c>
      <c r="I625" s="6" t="s">
        <v>179</v>
      </c>
      <c r="J625" s="6">
        <v>5.6867441426670107E-3</v>
      </c>
      <c r="K625" s="98">
        <v>-0.33977746870653697</v>
      </c>
      <c r="L625" s="98">
        <v>-0.27720057720057695</v>
      </c>
    </row>
    <row r="626" spans="1:153" s="99" customFormat="1">
      <c r="A626" s="93"/>
      <c r="B626" s="93"/>
      <c r="C626" s="94"/>
      <c r="D626" s="94"/>
      <c r="E626" s="94"/>
      <c r="F626" s="94"/>
      <c r="G626" s="95"/>
      <c r="H626" s="94"/>
      <c r="I626" s="94"/>
      <c r="J626" s="94"/>
      <c r="K626" s="95"/>
      <c r="L626" s="94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6"/>
      <c r="CI626" s="46"/>
      <c r="CJ626" s="46"/>
      <c r="CK626" s="46"/>
      <c r="CL626" s="46"/>
      <c r="CM626" s="46"/>
      <c r="CN626" s="46"/>
      <c r="CO626" s="46"/>
      <c r="CP626" s="46"/>
      <c r="CQ626" s="46"/>
      <c r="CR626" s="46"/>
      <c r="CS626" s="46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  <c r="DK626" s="46"/>
      <c r="DL626" s="46"/>
      <c r="DM626" s="46"/>
      <c r="DN626" s="46"/>
      <c r="DO626" s="46"/>
      <c r="DP626" s="46"/>
      <c r="DQ626" s="46"/>
      <c r="DR626" s="46"/>
      <c r="DS626" s="46"/>
      <c r="DT626" s="46"/>
      <c r="DU626" s="46"/>
      <c r="DV626" s="46"/>
      <c r="DW626" s="46"/>
      <c r="DX626" s="46"/>
      <c r="DY626" s="46"/>
      <c r="DZ626" s="46"/>
      <c r="EA626" s="46"/>
      <c r="EB626" s="46"/>
      <c r="EC626" s="46"/>
      <c r="ED626" s="46"/>
      <c r="EE626" s="46"/>
      <c r="EF626" s="46"/>
      <c r="EG626" s="46"/>
      <c r="EH626" s="46"/>
      <c r="EI626" s="46"/>
      <c r="EJ626" s="46"/>
      <c r="EK626" s="46"/>
      <c r="EL626" s="46"/>
      <c r="EM626" s="46"/>
      <c r="EN626" s="46"/>
      <c r="EO626" s="46"/>
      <c r="EP626" s="46"/>
      <c r="EQ626" s="46"/>
      <c r="ER626" s="46"/>
      <c r="ES626" s="46"/>
      <c r="ET626" s="46"/>
      <c r="EU626" s="46"/>
      <c r="EV626" s="46"/>
      <c r="EW626" s="46"/>
    </row>
    <row r="627" spans="1:153">
      <c r="A627" s="81" t="s">
        <v>56</v>
      </c>
      <c r="B627" s="81" t="s">
        <v>163</v>
      </c>
      <c r="C627" s="2">
        <v>2130</v>
      </c>
      <c r="D627" s="96">
        <v>0.63990610328638498</v>
      </c>
      <c r="E627" s="97"/>
      <c r="F627" s="2">
        <v>2086</v>
      </c>
      <c r="G627" s="96">
        <v>0.58724832214765099</v>
      </c>
      <c r="H627" s="97"/>
      <c r="I627" s="97"/>
      <c r="J627" s="97"/>
      <c r="K627" s="98">
        <v>-0.11275167785234896</v>
      </c>
      <c r="L627" s="98">
        <v>-6.009389671361498E-2</v>
      </c>
    </row>
    <row r="628" spans="1:153">
      <c r="A628" s="81" t="s">
        <v>56</v>
      </c>
      <c r="B628" s="81" t="s">
        <v>165</v>
      </c>
      <c r="C628" s="2">
        <v>998</v>
      </c>
      <c r="D628" s="96">
        <v>0.77054108216432904</v>
      </c>
      <c r="E628" s="97"/>
      <c r="F628" s="2">
        <v>978</v>
      </c>
      <c r="G628" s="96">
        <v>0.71574642126789401</v>
      </c>
      <c r="H628" s="97"/>
      <c r="I628" s="97"/>
      <c r="J628" s="97"/>
      <c r="K628" s="98">
        <v>1.5746421267894051E-2</v>
      </c>
      <c r="L628" s="98">
        <v>7.0541082164329083E-2</v>
      </c>
    </row>
    <row r="629" spans="1:153">
      <c r="A629" s="81" t="s">
        <v>56</v>
      </c>
      <c r="B629" s="81" t="s">
        <v>166</v>
      </c>
      <c r="C629" s="2">
        <v>1065</v>
      </c>
      <c r="D629" s="96">
        <v>0.51924882629108005</v>
      </c>
      <c r="E629" s="6">
        <v>-0.25129225587324899</v>
      </c>
      <c r="F629" s="2">
        <v>1051</v>
      </c>
      <c r="G629" s="96">
        <v>0.46622264509990502</v>
      </c>
      <c r="H629" s="6">
        <v>-0.24952377616798899</v>
      </c>
      <c r="I629" s="6" t="s">
        <v>179</v>
      </c>
      <c r="J629" s="6">
        <v>1.7684797052600065E-3</v>
      </c>
      <c r="K629" s="98">
        <v>-0.23377735490009494</v>
      </c>
      <c r="L629" s="98">
        <v>-0.18075117370891991</v>
      </c>
    </row>
    <row r="630" spans="1:153">
      <c r="A630" s="81" t="s">
        <v>56</v>
      </c>
      <c r="B630" s="81" t="s">
        <v>167</v>
      </c>
      <c r="C630" s="2">
        <v>11</v>
      </c>
      <c r="D630" s="96">
        <v>0.63636363636363602</v>
      </c>
      <c r="E630" s="6">
        <v>-0.13417744580069302</v>
      </c>
      <c r="F630" s="2" t="s">
        <v>17</v>
      </c>
      <c r="G630" s="96" t="s">
        <v>17</v>
      </c>
      <c r="H630" s="6" t="s">
        <v>17</v>
      </c>
      <c r="I630" s="6"/>
      <c r="J630" s="6"/>
      <c r="K630" s="98"/>
      <c r="L630" s="98">
        <v>-6.3636363636363935E-2</v>
      </c>
    </row>
    <row r="631" spans="1:153">
      <c r="A631" s="81" t="s">
        <v>56</v>
      </c>
      <c r="B631" s="81" t="s">
        <v>168</v>
      </c>
      <c r="C631" s="2" t="s">
        <v>17</v>
      </c>
      <c r="D631" s="96" t="s">
        <v>17</v>
      </c>
      <c r="E631" s="6" t="s">
        <v>17</v>
      </c>
      <c r="F631" s="2" t="s">
        <v>17</v>
      </c>
      <c r="G631" s="96" t="s">
        <v>17</v>
      </c>
      <c r="H631" s="6" t="s">
        <v>17</v>
      </c>
      <c r="I631" s="6"/>
      <c r="J631" s="6"/>
      <c r="K631" s="98"/>
      <c r="L631" s="98"/>
    </row>
    <row r="632" spans="1:153">
      <c r="A632" s="81" t="s">
        <v>56</v>
      </c>
      <c r="B632" s="81" t="s">
        <v>169</v>
      </c>
      <c r="C632" s="2">
        <v>47</v>
      </c>
      <c r="D632" s="96">
        <v>0.57446808510638303</v>
      </c>
      <c r="E632" s="6">
        <v>-0.19607299705794601</v>
      </c>
      <c r="F632" s="2">
        <v>37</v>
      </c>
      <c r="G632" s="96">
        <v>0.54054054054054101</v>
      </c>
      <c r="H632" s="6">
        <v>-0.17520588072735299</v>
      </c>
      <c r="I632" s="6" t="s">
        <v>179</v>
      </c>
      <c r="J632" s="6">
        <v>2.0867116330593016E-2</v>
      </c>
      <c r="K632" s="98">
        <v>-0.15945945945945894</v>
      </c>
      <c r="L632" s="98">
        <v>-0.12553191489361692</v>
      </c>
    </row>
    <row r="633" spans="1:153">
      <c r="A633" s="81" t="s">
        <v>56</v>
      </c>
      <c r="B633" s="81" t="s">
        <v>170</v>
      </c>
      <c r="C633" s="2" t="s">
        <v>17</v>
      </c>
      <c r="D633" s="96" t="s">
        <v>17</v>
      </c>
      <c r="E633" s="6" t="s">
        <v>17</v>
      </c>
      <c r="F633" s="2" t="s">
        <v>17</v>
      </c>
      <c r="G633" s="96" t="s">
        <v>17</v>
      </c>
      <c r="H633" s="6" t="s">
        <v>17</v>
      </c>
      <c r="I633" s="6"/>
      <c r="J633" s="6"/>
      <c r="K633" s="98"/>
      <c r="L633" s="98"/>
    </row>
    <row r="634" spans="1:153">
      <c r="A634" s="81" t="s">
        <v>56</v>
      </c>
      <c r="B634" s="81" t="s">
        <v>171</v>
      </c>
      <c r="C634" s="2">
        <v>550</v>
      </c>
      <c r="D634" s="96">
        <v>0.79272727272727295</v>
      </c>
      <c r="E634" s="97"/>
      <c r="F634" s="2">
        <v>547</v>
      </c>
      <c r="G634" s="96">
        <v>0.76416819012797099</v>
      </c>
      <c r="H634" s="97"/>
      <c r="I634" s="97"/>
      <c r="J634" s="97"/>
      <c r="K634" s="98">
        <v>6.4168190127971036E-2</v>
      </c>
      <c r="L634" s="98">
        <v>9.2727272727272991E-2</v>
      </c>
    </row>
    <row r="635" spans="1:153">
      <c r="A635" s="81" t="s">
        <v>56</v>
      </c>
      <c r="B635" s="81" t="s">
        <v>172</v>
      </c>
      <c r="C635" s="2">
        <v>1580</v>
      </c>
      <c r="D635" s="96">
        <v>0.58670886075949402</v>
      </c>
      <c r="E635" s="6">
        <v>-0.20601841196777892</v>
      </c>
      <c r="F635" s="2">
        <v>1539</v>
      </c>
      <c r="G635" s="96">
        <v>0.52436647173489304</v>
      </c>
      <c r="H635" s="6">
        <v>-0.23980171839307796</v>
      </c>
      <c r="I635" s="6" t="s">
        <v>180</v>
      </c>
      <c r="J635" s="6">
        <v>3.3783306425299031E-2</v>
      </c>
      <c r="K635" s="98">
        <v>-0.17563352826510692</v>
      </c>
      <c r="L635" s="98">
        <v>-0.11329113924050593</v>
      </c>
    </row>
    <row r="636" spans="1:153">
      <c r="A636" s="81" t="s">
        <v>56</v>
      </c>
      <c r="B636" s="81" t="s">
        <v>173</v>
      </c>
      <c r="C636" s="2">
        <v>1866</v>
      </c>
      <c r="D636" s="96">
        <v>0.69292604501607702</v>
      </c>
      <c r="E636" s="97"/>
      <c r="F636" s="2">
        <v>1818</v>
      </c>
      <c r="G636" s="96">
        <v>0.64246424642464295</v>
      </c>
      <c r="H636" s="97"/>
      <c r="I636" s="97"/>
      <c r="J636" s="97"/>
      <c r="K636" s="98">
        <v>-5.7535753575357007E-2</v>
      </c>
      <c r="L636" s="98">
        <v>-7.0739549839229365E-3</v>
      </c>
    </row>
    <row r="637" spans="1:153">
      <c r="A637" s="81" t="s">
        <v>56</v>
      </c>
      <c r="B637" s="81" t="s">
        <v>174</v>
      </c>
      <c r="C637" s="2">
        <v>264</v>
      </c>
      <c r="D637" s="96">
        <v>0.26515151515151503</v>
      </c>
      <c r="E637" s="6">
        <v>-0.42777452986456199</v>
      </c>
      <c r="F637" s="2">
        <v>268</v>
      </c>
      <c r="G637" s="96">
        <v>0.212686567164179</v>
      </c>
      <c r="H637" s="6">
        <v>-0.42977767926046395</v>
      </c>
      <c r="I637" s="6" t="s">
        <v>180</v>
      </c>
      <c r="J637" s="6">
        <v>2.0031493959019597E-3</v>
      </c>
      <c r="K637" s="98">
        <v>-0.48731343283582096</v>
      </c>
      <c r="L637" s="98">
        <v>-0.43484848484848493</v>
      </c>
    </row>
    <row r="638" spans="1:153">
      <c r="A638" s="81" t="s">
        <v>56</v>
      </c>
      <c r="B638" s="81" t="s">
        <v>175</v>
      </c>
      <c r="C638" s="2">
        <v>2129</v>
      </c>
      <c r="D638" s="96">
        <v>0.64020666979802698</v>
      </c>
      <c r="E638" s="97"/>
      <c r="F638" s="2">
        <v>2084</v>
      </c>
      <c r="G638" s="96">
        <v>0.58781190019193896</v>
      </c>
      <c r="H638" s="97"/>
      <c r="I638" s="97"/>
      <c r="J638" s="97"/>
      <c r="K638" s="98">
        <v>-0.11218809980806099</v>
      </c>
      <c r="L638" s="98">
        <v>-5.9793330201972972E-2</v>
      </c>
    </row>
    <row r="639" spans="1:153">
      <c r="A639" s="81" t="s">
        <v>56</v>
      </c>
      <c r="B639" s="81" t="s">
        <v>176</v>
      </c>
      <c r="C639" s="2" t="s">
        <v>17</v>
      </c>
      <c r="D639" s="96" t="s">
        <v>17</v>
      </c>
      <c r="E639" s="6" t="s">
        <v>17</v>
      </c>
      <c r="F639" s="2" t="s">
        <v>17</v>
      </c>
      <c r="G639" s="96" t="s">
        <v>17</v>
      </c>
      <c r="H639" s="6" t="s">
        <v>17</v>
      </c>
      <c r="I639" s="6"/>
      <c r="J639" s="6"/>
      <c r="K639" s="98"/>
      <c r="L639" s="98"/>
    </row>
    <row r="640" spans="1:153">
      <c r="A640" s="81" t="s">
        <v>56</v>
      </c>
      <c r="B640" s="81" t="s">
        <v>177</v>
      </c>
      <c r="C640" s="2">
        <v>1092</v>
      </c>
      <c r="D640" s="96">
        <v>0.63644688644688596</v>
      </c>
      <c r="E640" s="97"/>
      <c r="F640" s="2">
        <v>1079</v>
      </c>
      <c r="G640" s="96">
        <v>0.59314179796107502</v>
      </c>
      <c r="H640" s="97"/>
      <c r="I640" s="97"/>
      <c r="J640" s="97"/>
      <c r="K640" s="98">
        <v>-0.10685820203892493</v>
      </c>
      <c r="L640" s="98">
        <v>-6.3553113553113993E-2</v>
      </c>
    </row>
    <row r="641" spans="1:153">
      <c r="A641" s="81" t="s">
        <v>56</v>
      </c>
      <c r="B641" s="81" t="s">
        <v>178</v>
      </c>
      <c r="C641" s="2">
        <v>1038</v>
      </c>
      <c r="D641" s="96">
        <v>0.64354527938342998</v>
      </c>
      <c r="E641" s="6">
        <v>7.0983929365440179E-3</v>
      </c>
      <c r="F641" s="2">
        <v>1007</v>
      </c>
      <c r="G641" s="96">
        <v>0.58093346573982096</v>
      </c>
      <c r="H641" s="6">
        <v>-1.2208332221254059E-2</v>
      </c>
      <c r="I641" s="6" t="s">
        <v>180</v>
      </c>
      <c r="J641" s="6">
        <v>1.9306725157798077E-2</v>
      </c>
      <c r="K641" s="98">
        <v>-0.11906653426017899</v>
      </c>
      <c r="L641" s="98">
        <v>-5.6454720616569976E-2</v>
      </c>
    </row>
    <row r="642" spans="1:153" s="99" customFormat="1">
      <c r="A642" s="93"/>
      <c r="B642" s="93"/>
      <c r="C642" s="94"/>
      <c r="D642" s="94"/>
      <c r="E642" s="94"/>
      <c r="F642" s="94"/>
      <c r="G642" s="95"/>
      <c r="H642" s="94"/>
      <c r="I642" s="94"/>
      <c r="J642" s="94"/>
      <c r="K642" s="95"/>
      <c r="L642" s="94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  <c r="CN642" s="46"/>
      <c r="CO642" s="46"/>
      <c r="CP642" s="46"/>
      <c r="CQ642" s="46"/>
      <c r="CR642" s="46"/>
      <c r="CS642" s="46"/>
      <c r="CT642" s="46"/>
      <c r="CU642" s="46"/>
      <c r="CV642" s="46"/>
      <c r="CW642" s="46"/>
      <c r="CX642" s="46"/>
      <c r="CY642" s="46"/>
      <c r="CZ642" s="46"/>
      <c r="DA642" s="46"/>
      <c r="DB642" s="46"/>
      <c r="DC642" s="46"/>
      <c r="DD642" s="46"/>
      <c r="DE642" s="46"/>
      <c r="DF642" s="46"/>
      <c r="DG642" s="46"/>
      <c r="DH642" s="46"/>
      <c r="DI642" s="46"/>
      <c r="DJ642" s="46"/>
      <c r="DK642" s="46"/>
      <c r="DL642" s="46"/>
      <c r="DM642" s="46"/>
      <c r="DN642" s="46"/>
      <c r="DO642" s="46"/>
      <c r="DP642" s="46"/>
      <c r="DQ642" s="46"/>
      <c r="DR642" s="46"/>
      <c r="DS642" s="46"/>
      <c r="DT642" s="46"/>
      <c r="DU642" s="46"/>
      <c r="DV642" s="46"/>
      <c r="DW642" s="46"/>
      <c r="DX642" s="46"/>
      <c r="DY642" s="46"/>
      <c r="DZ642" s="46"/>
      <c r="EA642" s="46"/>
      <c r="EB642" s="46"/>
      <c r="EC642" s="46"/>
      <c r="ED642" s="46"/>
      <c r="EE642" s="46"/>
      <c r="EF642" s="46"/>
      <c r="EG642" s="46"/>
      <c r="EH642" s="46"/>
      <c r="EI642" s="46"/>
      <c r="EJ642" s="46"/>
      <c r="EK642" s="46"/>
      <c r="EL642" s="46"/>
      <c r="EM642" s="46"/>
      <c r="EN642" s="46"/>
      <c r="EO642" s="46"/>
      <c r="EP642" s="46"/>
      <c r="EQ642" s="46"/>
      <c r="ER642" s="46"/>
      <c r="ES642" s="46"/>
      <c r="ET642" s="46"/>
      <c r="EU642" s="46"/>
      <c r="EV642" s="46"/>
      <c r="EW642" s="46"/>
    </row>
    <row r="643" spans="1:153">
      <c r="A643" s="81" t="s">
        <v>57</v>
      </c>
      <c r="B643" s="81" t="s">
        <v>163</v>
      </c>
      <c r="C643" s="2">
        <v>3481</v>
      </c>
      <c r="D643" s="96">
        <v>0.57253662740591804</v>
      </c>
      <c r="E643" s="97"/>
      <c r="F643" s="2">
        <v>3382</v>
      </c>
      <c r="G643" s="96">
        <v>0.53134240094618601</v>
      </c>
      <c r="H643" s="97"/>
      <c r="I643" s="97"/>
      <c r="J643" s="97"/>
      <c r="K643" s="98">
        <v>-0.16865759905381394</v>
      </c>
      <c r="L643" s="98">
        <v>-0.12746337259408191</v>
      </c>
    </row>
    <row r="644" spans="1:153">
      <c r="A644" s="81" t="s">
        <v>57</v>
      </c>
      <c r="B644" s="81" t="s">
        <v>165</v>
      </c>
      <c r="C644" s="2">
        <v>1247</v>
      </c>
      <c r="D644" s="96">
        <v>0.77465918203688899</v>
      </c>
      <c r="E644" s="97"/>
      <c r="F644" s="2">
        <v>1232</v>
      </c>
      <c r="G644" s="96">
        <v>0.72808441558441594</v>
      </c>
      <c r="H644" s="97"/>
      <c r="I644" s="97"/>
      <c r="J644" s="97"/>
      <c r="K644" s="98">
        <v>2.8084415584415989E-2</v>
      </c>
      <c r="L644" s="98">
        <v>7.4659182036889038E-2</v>
      </c>
    </row>
    <row r="645" spans="1:153">
      <c r="A645" s="81" t="s">
        <v>57</v>
      </c>
      <c r="B645" s="81" t="s">
        <v>166</v>
      </c>
      <c r="C645" s="2">
        <v>1843</v>
      </c>
      <c r="D645" s="96">
        <v>0.42973412913727599</v>
      </c>
      <c r="E645" s="6">
        <v>-0.344925052899613</v>
      </c>
      <c r="F645" s="2">
        <v>1824</v>
      </c>
      <c r="G645" s="96">
        <v>0.39254385964912297</v>
      </c>
      <c r="H645" s="6">
        <v>-0.33554055593529297</v>
      </c>
      <c r="I645" s="6" t="s">
        <v>179</v>
      </c>
      <c r="J645" s="6">
        <v>9.3844969643200327E-3</v>
      </c>
      <c r="K645" s="98">
        <v>-0.30745614035087698</v>
      </c>
      <c r="L645" s="98">
        <v>-0.27026587086272397</v>
      </c>
    </row>
    <row r="646" spans="1:153">
      <c r="A646" s="81" t="s">
        <v>57</v>
      </c>
      <c r="B646" s="81" t="s">
        <v>167</v>
      </c>
      <c r="C646" s="2">
        <v>242</v>
      </c>
      <c r="D646" s="96">
        <v>0.52892561983471098</v>
      </c>
      <c r="E646" s="6">
        <v>-0.24573356220217801</v>
      </c>
      <c r="F646" s="2">
        <v>205</v>
      </c>
      <c r="G646" s="96">
        <v>0.49268292682926801</v>
      </c>
      <c r="H646" s="6">
        <v>-0.23540148875514794</v>
      </c>
      <c r="I646" s="6" t="s">
        <v>179</v>
      </c>
      <c r="J646" s="6">
        <v>1.0332073447030077E-2</v>
      </c>
      <c r="K646" s="98">
        <v>-0.20731707317073195</v>
      </c>
      <c r="L646" s="98">
        <v>-0.17107438016528898</v>
      </c>
    </row>
    <row r="647" spans="1:153">
      <c r="A647" s="81" t="s">
        <v>57</v>
      </c>
      <c r="B647" s="81" t="s">
        <v>168</v>
      </c>
      <c r="C647" s="2">
        <v>38</v>
      </c>
      <c r="D647" s="96">
        <v>0.84210526315789502</v>
      </c>
      <c r="E647" s="6">
        <v>6.744608112100603E-2</v>
      </c>
      <c r="F647" s="2">
        <v>33</v>
      </c>
      <c r="G647" s="96">
        <v>0.75757575757575801</v>
      </c>
      <c r="H647" s="6">
        <v>2.9491341991342068E-2</v>
      </c>
      <c r="I647" s="6" t="s">
        <v>179</v>
      </c>
      <c r="J647" s="6">
        <v>3.7954739129663961E-2</v>
      </c>
      <c r="K647" s="98">
        <v>5.7575757575758058E-2</v>
      </c>
      <c r="L647" s="98">
        <v>0.14210526315789507</v>
      </c>
    </row>
    <row r="648" spans="1:153">
      <c r="A648" s="81" t="s">
        <v>57</v>
      </c>
      <c r="B648" s="81" t="s">
        <v>169</v>
      </c>
      <c r="C648" s="2">
        <v>104</v>
      </c>
      <c r="D648" s="96">
        <v>0.67307692307692302</v>
      </c>
      <c r="E648" s="6">
        <v>-0.10158225895996598</v>
      </c>
      <c r="F648" s="2">
        <v>79</v>
      </c>
      <c r="G648" s="96">
        <v>0.670886075949367</v>
      </c>
      <c r="H648" s="6">
        <v>-5.7198339635048945E-2</v>
      </c>
      <c r="I648" s="6" t="s">
        <v>179</v>
      </c>
      <c r="J648" s="6">
        <v>4.4383919324917032E-2</v>
      </c>
      <c r="K648" s="98">
        <v>-2.9113924050632956E-2</v>
      </c>
      <c r="L648" s="98">
        <v>-2.6923076923076938E-2</v>
      </c>
    </row>
    <row r="649" spans="1:153">
      <c r="A649" s="81" t="s">
        <v>57</v>
      </c>
      <c r="B649" s="81" t="s">
        <v>170</v>
      </c>
      <c r="C649" s="2" t="s">
        <v>17</v>
      </c>
      <c r="D649" s="96" t="s">
        <v>17</v>
      </c>
      <c r="E649" s="6" t="s">
        <v>17</v>
      </c>
      <c r="F649" s="2" t="s">
        <v>17</v>
      </c>
      <c r="G649" s="96" t="s">
        <v>17</v>
      </c>
      <c r="H649" s="6" t="s">
        <v>17</v>
      </c>
      <c r="I649" s="6"/>
      <c r="J649" s="6"/>
      <c r="K649" s="98"/>
      <c r="L649" s="98"/>
    </row>
    <row r="650" spans="1:153">
      <c r="A650" s="81" t="s">
        <v>57</v>
      </c>
      <c r="B650" s="81" t="s">
        <v>171</v>
      </c>
      <c r="C650" s="2">
        <v>1033</v>
      </c>
      <c r="D650" s="96">
        <v>0.80445304937076501</v>
      </c>
      <c r="E650" s="97"/>
      <c r="F650" s="2">
        <v>1019</v>
      </c>
      <c r="G650" s="96">
        <v>0.74190382728164905</v>
      </c>
      <c r="H650" s="97"/>
      <c r="I650" s="97"/>
      <c r="J650" s="97"/>
      <c r="K650" s="98">
        <v>4.1903827281649098E-2</v>
      </c>
      <c r="L650" s="98">
        <v>0.10445304937076505</v>
      </c>
    </row>
    <row r="651" spans="1:153">
      <c r="A651" s="81" t="s">
        <v>57</v>
      </c>
      <c r="B651" s="81" t="s">
        <v>172</v>
      </c>
      <c r="C651" s="2">
        <v>2448</v>
      </c>
      <c r="D651" s="96">
        <v>0.47467320261437901</v>
      </c>
      <c r="E651" s="6">
        <v>-0.329779846756386</v>
      </c>
      <c r="F651" s="2">
        <v>2363</v>
      </c>
      <c r="G651" s="96">
        <v>0.44054168429961899</v>
      </c>
      <c r="H651" s="6">
        <v>-0.30136214298203007</v>
      </c>
      <c r="I651" s="6" t="s">
        <v>179</v>
      </c>
      <c r="J651" s="6">
        <v>2.8417703774355929E-2</v>
      </c>
      <c r="K651" s="98">
        <v>-0.25945831570038097</v>
      </c>
      <c r="L651" s="98">
        <v>-0.22532679738562095</v>
      </c>
    </row>
    <row r="652" spans="1:153">
      <c r="A652" s="81" t="s">
        <v>57</v>
      </c>
      <c r="B652" s="81" t="s">
        <v>173</v>
      </c>
      <c r="C652" s="2">
        <v>2990</v>
      </c>
      <c r="D652" s="96">
        <v>0.631438127090301</v>
      </c>
      <c r="E652" s="97"/>
      <c r="F652" s="2">
        <v>2923</v>
      </c>
      <c r="G652" s="96">
        <v>0.58398905234348297</v>
      </c>
      <c r="H652" s="97"/>
      <c r="I652" s="97"/>
      <c r="J652" s="97"/>
      <c r="K652" s="98">
        <v>-0.11601094765651698</v>
      </c>
      <c r="L652" s="98">
        <v>-6.8561872909698951E-2</v>
      </c>
    </row>
    <row r="653" spans="1:153">
      <c r="A653" s="81" t="s">
        <v>57</v>
      </c>
      <c r="B653" s="81" t="s">
        <v>174</v>
      </c>
      <c r="C653" s="2">
        <v>491</v>
      </c>
      <c r="D653" s="96">
        <v>0.213849287169043</v>
      </c>
      <c r="E653" s="6">
        <v>-0.417588839921258</v>
      </c>
      <c r="F653" s="2">
        <v>459</v>
      </c>
      <c r="G653" s="96">
        <v>0.19607843137254899</v>
      </c>
      <c r="H653" s="6">
        <v>-0.38791062097093398</v>
      </c>
      <c r="I653" s="6" t="s">
        <v>179</v>
      </c>
      <c r="J653" s="6">
        <v>2.967821895032402E-2</v>
      </c>
      <c r="K653" s="98">
        <v>-0.50392156862745097</v>
      </c>
      <c r="L653" s="98">
        <v>-0.48615071283095695</v>
      </c>
    </row>
    <row r="654" spans="1:153">
      <c r="A654" s="81" t="s">
        <v>57</v>
      </c>
      <c r="B654" s="81" t="s">
        <v>175</v>
      </c>
      <c r="C654" s="2">
        <v>3383</v>
      </c>
      <c r="D654" s="96">
        <v>0.58114099911321304</v>
      </c>
      <c r="E654" s="97"/>
      <c r="F654" s="2">
        <v>3302</v>
      </c>
      <c r="G654" s="96">
        <v>0.53725015142337995</v>
      </c>
      <c r="H654" s="97"/>
      <c r="I654" s="97"/>
      <c r="J654" s="97"/>
      <c r="K654" s="98">
        <v>-0.16274984857662</v>
      </c>
      <c r="L654" s="98">
        <v>-0.11885900088678691</v>
      </c>
    </row>
    <row r="655" spans="1:153">
      <c r="A655" s="81" t="s">
        <v>57</v>
      </c>
      <c r="B655" s="81" t="s">
        <v>176</v>
      </c>
      <c r="C655" s="2">
        <v>98</v>
      </c>
      <c r="D655" s="96">
        <v>0.27551020408163301</v>
      </c>
      <c r="E655" s="6">
        <v>-0.30563079503158003</v>
      </c>
      <c r="F655" s="2">
        <v>80</v>
      </c>
      <c r="G655" s="96">
        <v>0.28749999999999998</v>
      </c>
      <c r="H655" s="6">
        <v>-0.24975015142337997</v>
      </c>
      <c r="I655" s="6" t="s">
        <v>179</v>
      </c>
      <c r="J655" s="6">
        <v>5.5880643608200053E-2</v>
      </c>
      <c r="K655" s="98">
        <v>-0.41249999999999998</v>
      </c>
      <c r="L655" s="98">
        <v>-0.42448979591836694</v>
      </c>
    </row>
    <row r="656" spans="1:153">
      <c r="A656" s="81" t="s">
        <v>57</v>
      </c>
      <c r="B656" s="81" t="s">
        <v>177</v>
      </c>
      <c r="C656" s="2">
        <v>1750</v>
      </c>
      <c r="D656" s="96">
        <v>0.54914285714285704</v>
      </c>
      <c r="E656" s="97"/>
      <c r="F656" s="2">
        <v>1709</v>
      </c>
      <c r="G656" s="96">
        <v>0.52896430661205396</v>
      </c>
      <c r="H656" s="97"/>
      <c r="I656" s="97"/>
      <c r="J656" s="97"/>
      <c r="K656" s="98">
        <v>-0.171035693387946</v>
      </c>
      <c r="L656" s="98">
        <v>-0.15085714285714291</v>
      </c>
    </row>
    <row r="657" spans="1:153">
      <c r="A657" s="81" t="s">
        <v>57</v>
      </c>
      <c r="B657" s="81" t="s">
        <v>178</v>
      </c>
      <c r="C657" s="2">
        <v>1731</v>
      </c>
      <c r="D657" s="96">
        <v>0.59618717504332797</v>
      </c>
      <c r="E657" s="6">
        <v>4.7044317900470922E-2</v>
      </c>
      <c r="F657" s="2">
        <v>1673</v>
      </c>
      <c r="G657" s="96">
        <v>0.53377166766288098</v>
      </c>
      <c r="H657" s="6">
        <v>4.8073610508270193E-3</v>
      </c>
      <c r="I657" s="6" t="s">
        <v>179</v>
      </c>
      <c r="J657" s="6">
        <v>4.2236956849643903E-2</v>
      </c>
      <c r="K657" s="98">
        <v>-0.16622833233711898</v>
      </c>
      <c r="L657" s="98">
        <v>-0.10381282495667199</v>
      </c>
    </row>
    <row r="658" spans="1:153" s="99" customFormat="1">
      <c r="A658" s="93"/>
      <c r="B658" s="93"/>
      <c r="C658" s="94"/>
      <c r="D658" s="94"/>
      <c r="E658" s="94"/>
      <c r="F658" s="94"/>
      <c r="G658" s="95"/>
      <c r="H658" s="94"/>
      <c r="I658" s="94"/>
      <c r="J658" s="94"/>
      <c r="K658" s="95"/>
      <c r="L658" s="94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  <c r="CB658" s="46"/>
      <c r="CC658" s="46"/>
      <c r="CD658" s="46"/>
      <c r="CE658" s="46"/>
      <c r="CF658" s="46"/>
      <c r="CG658" s="46"/>
      <c r="CH658" s="46"/>
      <c r="CI658" s="46"/>
      <c r="CJ658" s="46"/>
      <c r="CK658" s="46"/>
      <c r="CL658" s="46"/>
      <c r="CM658" s="46"/>
      <c r="CN658" s="46"/>
      <c r="CO658" s="46"/>
      <c r="CP658" s="46"/>
      <c r="CQ658" s="46"/>
      <c r="CR658" s="46"/>
      <c r="CS658" s="46"/>
      <c r="CT658" s="46"/>
      <c r="CU658" s="46"/>
      <c r="CV658" s="46"/>
      <c r="CW658" s="46"/>
      <c r="CX658" s="46"/>
      <c r="CY658" s="46"/>
      <c r="CZ658" s="46"/>
      <c r="DA658" s="46"/>
      <c r="DB658" s="46"/>
      <c r="DC658" s="46"/>
      <c r="DD658" s="46"/>
      <c r="DE658" s="46"/>
      <c r="DF658" s="46"/>
      <c r="DG658" s="46"/>
      <c r="DH658" s="46"/>
      <c r="DI658" s="46"/>
      <c r="DJ658" s="46"/>
      <c r="DK658" s="46"/>
      <c r="DL658" s="46"/>
      <c r="DM658" s="46"/>
      <c r="DN658" s="46"/>
      <c r="DO658" s="46"/>
      <c r="DP658" s="46"/>
      <c r="DQ658" s="46"/>
      <c r="DR658" s="46"/>
      <c r="DS658" s="46"/>
      <c r="DT658" s="46"/>
      <c r="DU658" s="46"/>
      <c r="DV658" s="46"/>
      <c r="DW658" s="46"/>
      <c r="DX658" s="46"/>
      <c r="DY658" s="46"/>
      <c r="DZ658" s="46"/>
      <c r="EA658" s="46"/>
      <c r="EB658" s="46"/>
      <c r="EC658" s="46"/>
      <c r="ED658" s="46"/>
      <c r="EE658" s="46"/>
      <c r="EF658" s="46"/>
      <c r="EG658" s="46"/>
      <c r="EH658" s="46"/>
      <c r="EI658" s="46"/>
      <c r="EJ658" s="46"/>
      <c r="EK658" s="46"/>
      <c r="EL658" s="46"/>
      <c r="EM658" s="46"/>
      <c r="EN658" s="46"/>
      <c r="EO658" s="46"/>
      <c r="EP658" s="46"/>
      <c r="EQ658" s="46"/>
      <c r="ER658" s="46"/>
      <c r="ES658" s="46"/>
      <c r="ET658" s="46"/>
      <c r="EU658" s="46"/>
      <c r="EV658" s="46"/>
      <c r="EW658" s="46"/>
    </row>
    <row r="659" spans="1:153">
      <c r="A659" s="81" t="s">
        <v>58</v>
      </c>
      <c r="B659" s="81" t="s">
        <v>163</v>
      </c>
      <c r="C659" s="2">
        <v>2359</v>
      </c>
      <c r="D659" s="96">
        <v>0.58668927511657498</v>
      </c>
      <c r="E659" s="97"/>
      <c r="F659" s="2">
        <v>2435</v>
      </c>
      <c r="G659" s="96">
        <v>0.43572895277207402</v>
      </c>
      <c r="H659" s="97"/>
      <c r="I659" s="97"/>
      <c r="J659" s="97"/>
      <c r="K659" s="98">
        <v>-0.26427104722792594</v>
      </c>
      <c r="L659" s="98">
        <v>-0.11331072488342497</v>
      </c>
    </row>
    <row r="660" spans="1:153">
      <c r="A660" s="81" t="s">
        <v>58</v>
      </c>
      <c r="B660" s="81" t="s">
        <v>165</v>
      </c>
      <c r="C660" s="2">
        <v>1985</v>
      </c>
      <c r="D660" s="96">
        <v>0.601007556675063</v>
      </c>
      <c r="E660" s="97"/>
      <c r="F660" s="2">
        <v>2075</v>
      </c>
      <c r="G660" s="96">
        <v>0.449156626506024</v>
      </c>
      <c r="H660" s="97"/>
      <c r="I660" s="97"/>
      <c r="J660" s="97"/>
      <c r="K660" s="98">
        <v>-0.25084337349397595</v>
      </c>
      <c r="L660" s="98">
        <v>-9.8992443324936952E-2</v>
      </c>
    </row>
    <row r="661" spans="1:153">
      <c r="A661" s="81" t="s">
        <v>58</v>
      </c>
      <c r="B661" s="81" t="s">
        <v>166</v>
      </c>
      <c r="C661" s="2">
        <v>191</v>
      </c>
      <c r="D661" s="96">
        <v>0.413612565445026</v>
      </c>
      <c r="E661" s="6">
        <v>-0.187394991230037</v>
      </c>
      <c r="F661" s="2">
        <v>194</v>
      </c>
      <c r="G661" s="96">
        <v>0.24226804123711301</v>
      </c>
      <c r="H661" s="6">
        <v>-0.20688858526891099</v>
      </c>
      <c r="I661" s="6" t="s">
        <v>180</v>
      </c>
      <c r="J661" s="6">
        <v>1.949359403887399E-2</v>
      </c>
      <c r="K661" s="98">
        <v>-0.45773195876288697</v>
      </c>
      <c r="L661" s="98">
        <v>-0.28638743455497395</v>
      </c>
    </row>
    <row r="662" spans="1:153">
      <c r="A662" s="81" t="s">
        <v>58</v>
      </c>
      <c r="B662" s="81" t="s">
        <v>167</v>
      </c>
      <c r="C662" s="2">
        <v>49</v>
      </c>
      <c r="D662" s="96">
        <v>0.65306122448979598</v>
      </c>
      <c r="E662" s="6">
        <v>5.2053667814732973E-2</v>
      </c>
      <c r="F662" s="2">
        <v>49</v>
      </c>
      <c r="G662" s="96">
        <v>0.44897959183673503</v>
      </c>
      <c r="H662" s="6">
        <v>-1.7703466928897793E-4</v>
      </c>
      <c r="I662" s="6" t="s">
        <v>179</v>
      </c>
      <c r="J662" s="6">
        <v>5.2230702484021951E-2</v>
      </c>
      <c r="K662" s="98">
        <v>-0.25102040816326493</v>
      </c>
      <c r="L662" s="98">
        <v>-4.6938775510203978E-2</v>
      </c>
    </row>
    <row r="663" spans="1:153">
      <c r="A663" s="81" t="s">
        <v>58</v>
      </c>
      <c r="B663" s="81" t="s">
        <v>168</v>
      </c>
      <c r="C663" s="2">
        <v>21</v>
      </c>
      <c r="D663" s="96">
        <v>0.61904761904761896</v>
      </c>
      <c r="E663" s="6">
        <v>1.8040062372555954E-2</v>
      </c>
      <c r="F663" s="2">
        <v>20</v>
      </c>
      <c r="G663" s="96">
        <v>0.8</v>
      </c>
      <c r="H663" s="6">
        <v>0.35084337349397604</v>
      </c>
      <c r="I663" s="6" t="s">
        <v>180</v>
      </c>
      <c r="J663" s="6">
        <v>0.33280331112142009</v>
      </c>
      <c r="K663" s="98">
        <v>0.10000000000000009</v>
      </c>
      <c r="L663" s="98">
        <v>-8.0952380952380998E-2</v>
      </c>
    </row>
    <row r="664" spans="1:153">
      <c r="A664" s="81" t="s">
        <v>58</v>
      </c>
      <c r="B664" s="81" t="s">
        <v>169</v>
      </c>
      <c r="C664" s="2">
        <v>105</v>
      </c>
      <c r="D664" s="96">
        <v>0.580952380952381</v>
      </c>
      <c r="E664" s="6">
        <v>-2.0055175722682006E-2</v>
      </c>
      <c r="F664" s="2">
        <v>91</v>
      </c>
      <c r="G664" s="96">
        <v>0.46153846153846201</v>
      </c>
      <c r="H664" s="6">
        <v>1.2381835032438004E-2</v>
      </c>
      <c r="I664" s="6" t="s">
        <v>179</v>
      </c>
      <c r="J664" s="6">
        <v>3.243701075512001E-2</v>
      </c>
      <c r="K664" s="98">
        <v>-0.23846153846153795</v>
      </c>
      <c r="L664" s="98">
        <v>-0.11904761904761896</v>
      </c>
    </row>
    <row r="665" spans="1:153">
      <c r="A665" s="81" t="s">
        <v>58</v>
      </c>
      <c r="B665" s="81" t="s">
        <v>170</v>
      </c>
      <c r="C665" s="2" t="s">
        <v>17</v>
      </c>
      <c r="D665" s="96" t="s">
        <v>17</v>
      </c>
      <c r="E665" s="6" t="s">
        <v>17</v>
      </c>
      <c r="F665" s="2" t="s">
        <v>17</v>
      </c>
      <c r="G665" s="96" t="s">
        <v>17</v>
      </c>
      <c r="H665" s="6" t="s">
        <v>17</v>
      </c>
      <c r="I665" s="6"/>
      <c r="J665" s="6"/>
      <c r="K665" s="98"/>
      <c r="L665" s="98"/>
    </row>
    <row r="666" spans="1:153">
      <c r="A666" s="81" t="s">
        <v>58</v>
      </c>
      <c r="B666" s="81" t="s">
        <v>171</v>
      </c>
      <c r="C666" s="2">
        <v>831</v>
      </c>
      <c r="D666" s="96">
        <v>0.73164861612514998</v>
      </c>
      <c r="E666" s="97"/>
      <c r="F666" s="2">
        <v>812</v>
      </c>
      <c r="G666" s="96">
        <v>0.58004926108374399</v>
      </c>
      <c r="H666" s="97"/>
      <c r="I666" s="97"/>
      <c r="J666" s="97"/>
      <c r="K666" s="98">
        <v>-0.11995073891625596</v>
      </c>
      <c r="L666" s="98">
        <v>3.164861612515002E-2</v>
      </c>
    </row>
    <row r="667" spans="1:153">
      <c r="A667" s="81" t="s">
        <v>58</v>
      </c>
      <c r="B667" s="81" t="s">
        <v>172</v>
      </c>
      <c r="C667" s="2">
        <v>1528</v>
      </c>
      <c r="D667" s="96">
        <v>0.50785340314136096</v>
      </c>
      <c r="E667" s="6">
        <v>-0.22379521298378902</v>
      </c>
      <c r="F667" s="2">
        <v>1623</v>
      </c>
      <c r="G667" s="96">
        <v>0.36352433764633402</v>
      </c>
      <c r="H667" s="6">
        <v>-0.21652492343740998</v>
      </c>
      <c r="I667" s="6" t="s">
        <v>179</v>
      </c>
      <c r="J667" s="6">
        <v>7.2702895463790385E-3</v>
      </c>
      <c r="K667" s="98">
        <v>-0.33647566235366594</v>
      </c>
      <c r="L667" s="98">
        <v>-0.192146596858639</v>
      </c>
    </row>
    <row r="668" spans="1:153">
      <c r="A668" s="81" t="s">
        <v>58</v>
      </c>
      <c r="B668" s="81" t="s">
        <v>173</v>
      </c>
      <c r="C668" s="2">
        <v>2044</v>
      </c>
      <c r="D668" s="96">
        <v>0.649217221135029</v>
      </c>
      <c r="E668" s="97"/>
      <c r="F668" s="2">
        <v>2146</v>
      </c>
      <c r="G668" s="96">
        <v>0.475302889095993</v>
      </c>
      <c r="H668" s="97"/>
      <c r="I668" s="97"/>
      <c r="J668" s="97"/>
      <c r="K668" s="98">
        <v>-0.22469711090400696</v>
      </c>
      <c r="L668" s="98">
        <v>-5.0782778864970957E-2</v>
      </c>
    </row>
    <row r="669" spans="1:153">
      <c r="A669" s="81" t="s">
        <v>58</v>
      </c>
      <c r="B669" s="81" t="s">
        <v>174</v>
      </c>
      <c r="C669" s="2">
        <v>315</v>
      </c>
      <c r="D669" s="96">
        <v>0.180952380952381</v>
      </c>
      <c r="E669" s="6">
        <v>-0.46826484018264802</v>
      </c>
      <c r="F669" s="2">
        <v>289</v>
      </c>
      <c r="G669" s="96">
        <v>0.14186851211072701</v>
      </c>
      <c r="H669" s="6">
        <v>-0.33343437698526601</v>
      </c>
      <c r="I669" s="6" t="s">
        <v>179</v>
      </c>
      <c r="J669" s="6">
        <v>0.13483046319738201</v>
      </c>
      <c r="K669" s="98">
        <v>-0.55813148788927291</v>
      </c>
      <c r="L669" s="98">
        <v>-0.51904761904761898</v>
      </c>
    </row>
    <row r="670" spans="1:153">
      <c r="A670" s="81" t="s">
        <v>58</v>
      </c>
      <c r="B670" s="81" t="s">
        <v>175</v>
      </c>
      <c r="C670" s="2">
        <v>2334</v>
      </c>
      <c r="D670" s="96">
        <v>0.58826049700085703</v>
      </c>
      <c r="E670" s="97"/>
      <c r="F670" s="2">
        <v>2405</v>
      </c>
      <c r="G670" s="96">
        <v>0.43492723492723501</v>
      </c>
      <c r="H670" s="97"/>
      <c r="I670" s="97"/>
      <c r="J670" s="97"/>
      <c r="K670" s="98">
        <v>-0.26507276507276495</v>
      </c>
      <c r="L670" s="98">
        <v>-0.11173950299914293</v>
      </c>
    </row>
    <row r="671" spans="1:153">
      <c r="A671" s="81" t="s">
        <v>58</v>
      </c>
      <c r="B671" s="81" t="s">
        <v>176</v>
      </c>
      <c r="C671" s="2">
        <v>25</v>
      </c>
      <c r="D671" s="96">
        <v>0.44</v>
      </c>
      <c r="E671" s="6">
        <v>-0.14826049700085703</v>
      </c>
      <c r="F671" s="2">
        <v>30</v>
      </c>
      <c r="G671" s="96">
        <v>0.5</v>
      </c>
      <c r="H671" s="6">
        <v>6.5072765072764993E-2</v>
      </c>
      <c r="I671" s="6" t="s">
        <v>179</v>
      </c>
      <c r="J671" s="6">
        <v>0.21333326207362202</v>
      </c>
      <c r="K671" s="98">
        <v>-0.19999999999999996</v>
      </c>
      <c r="L671" s="98">
        <v>-0.25999999999999995</v>
      </c>
    </row>
    <row r="672" spans="1:153">
      <c r="A672" s="81" t="s">
        <v>58</v>
      </c>
      <c r="B672" s="81" t="s">
        <v>177</v>
      </c>
      <c r="C672" s="2">
        <v>1211</v>
      </c>
      <c r="D672" s="96">
        <v>0.56564822460776198</v>
      </c>
      <c r="E672" s="97"/>
      <c r="F672" s="2">
        <v>1234</v>
      </c>
      <c r="G672" s="96">
        <v>0.41329011345218802</v>
      </c>
      <c r="H672" s="97"/>
      <c r="I672" s="97"/>
      <c r="J672" s="97"/>
      <c r="K672" s="98">
        <v>-0.28670988654781193</v>
      </c>
      <c r="L672" s="98">
        <v>-0.13435177539223797</v>
      </c>
    </row>
    <row r="673" spans="1:153">
      <c r="A673" s="81" t="s">
        <v>58</v>
      </c>
      <c r="B673" s="81" t="s">
        <v>178</v>
      </c>
      <c r="C673" s="2">
        <v>1148</v>
      </c>
      <c r="D673" s="96">
        <v>0.60888501742160295</v>
      </c>
      <c r="E673" s="6">
        <v>4.3236792813840963E-2</v>
      </c>
      <c r="F673" s="2">
        <v>1201</v>
      </c>
      <c r="G673" s="96">
        <v>0.45878434637801802</v>
      </c>
      <c r="H673" s="6">
        <v>4.5494232925829992E-2</v>
      </c>
      <c r="I673" s="6" t="s">
        <v>180</v>
      </c>
      <c r="J673" s="6">
        <v>2.2574401119890286E-3</v>
      </c>
      <c r="K673" s="98">
        <v>-0.24121565362198194</v>
      </c>
      <c r="L673" s="98">
        <v>-9.1114982578397008E-2</v>
      </c>
    </row>
    <row r="674" spans="1:153" s="99" customFormat="1">
      <c r="A674" s="93"/>
      <c r="B674" s="93"/>
      <c r="C674" s="94"/>
      <c r="D674" s="94"/>
      <c r="E674" s="94"/>
      <c r="F674" s="94"/>
      <c r="G674" s="95"/>
      <c r="H674" s="94"/>
      <c r="I674" s="94"/>
      <c r="J674" s="94"/>
      <c r="K674" s="95"/>
      <c r="L674" s="94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  <c r="CB674" s="46"/>
      <c r="CC674" s="46"/>
      <c r="CD674" s="46"/>
      <c r="CE674" s="46"/>
      <c r="CF674" s="46"/>
      <c r="CG674" s="46"/>
      <c r="CH674" s="46"/>
      <c r="CI674" s="46"/>
      <c r="CJ674" s="46"/>
      <c r="CK674" s="46"/>
      <c r="CL674" s="46"/>
      <c r="CM674" s="46"/>
      <c r="CN674" s="46"/>
      <c r="CO674" s="46"/>
      <c r="CP674" s="46"/>
      <c r="CQ674" s="46"/>
      <c r="CR674" s="46"/>
      <c r="CS674" s="46"/>
      <c r="CT674" s="46"/>
      <c r="CU674" s="46"/>
      <c r="CV674" s="46"/>
      <c r="CW674" s="46"/>
      <c r="CX674" s="46"/>
      <c r="CY674" s="46"/>
      <c r="CZ674" s="46"/>
      <c r="DA674" s="46"/>
      <c r="DB674" s="46"/>
      <c r="DC674" s="46"/>
      <c r="DD674" s="46"/>
      <c r="DE674" s="46"/>
      <c r="DF674" s="46"/>
      <c r="DG674" s="46"/>
      <c r="DH674" s="46"/>
      <c r="DI674" s="46"/>
      <c r="DJ674" s="46"/>
      <c r="DK674" s="46"/>
      <c r="DL674" s="46"/>
      <c r="DM674" s="46"/>
      <c r="DN674" s="46"/>
      <c r="DO674" s="46"/>
      <c r="DP674" s="46"/>
      <c r="DQ674" s="46"/>
      <c r="DR674" s="46"/>
      <c r="DS674" s="46"/>
      <c r="DT674" s="46"/>
      <c r="DU674" s="46"/>
      <c r="DV674" s="46"/>
      <c r="DW674" s="46"/>
      <c r="DX674" s="46"/>
      <c r="DY674" s="46"/>
      <c r="DZ674" s="46"/>
      <c r="EA674" s="46"/>
      <c r="EB674" s="46"/>
      <c r="EC674" s="46"/>
      <c r="ED674" s="46"/>
      <c r="EE674" s="46"/>
      <c r="EF674" s="46"/>
      <c r="EG674" s="46"/>
      <c r="EH674" s="46"/>
      <c r="EI674" s="46"/>
      <c r="EJ674" s="46"/>
      <c r="EK674" s="46"/>
      <c r="EL674" s="46"/>
      <c r="EM674" s="46"/>
      <c r="EN674" s="46"/>
      <c r="EO674" s="46"/>
      <c r="EP674" s="46"/>
      <c r="EQ674" s="46"/>
      <c r="ER674" s="46"/>
      <c r="ES674" s="46"/>
      <c r="ET674" s="46"/>
      <c r="EU674" s="46"/>
      <c r="EV674" s="46"/>
      <c r="EW674" s="46"/>
    </row>
    <row r="675" spans="1:153">
      <c r="A675" s="81" t="s">
        <v>182</v>
      </c>
      <c r="B675" s="81" t="s">
        <v>163</v>
      </c>
      <c r="C675" s="2">
        <v>8095</v>
      </c>
      <c r="D675" s="96">
        <v>0.56961087090796803</v>
      </c>
      <c r="E675" s="97"/>
      <c r="F675" s="2">
        <v>8076</v>
      </c>
      <c r="G675" s="96">
        <v>0.54606240713224397</v>
      </c>
      <c r="H675" s="97"/>
      <c r="I675" s="97"/>
      <c r="J675" s="97"/>
      <c r="K675" s="98">
        <v>-0.15393759286775599</v>
      </c>
      <c r="L675" s="98">
        <v>-0.13038912909203193</v>
      </c>
    </row>
    <row r="676" spans="1:153">
      <c r="A676" s="81" t="s">
        <v>182</v>
      </c>
      <c r="B676" s="81" t="s">
        <v>165</v>
      </c>
      <c r="C676" s="2">
        <v>4185</v>
      </c>
      <c r="D676" s="96">
        <v>0.68172043010752703</v>
      </c>
      <c r="E676" s="97"/>
      <c r="F676" s="2">
        <v>4304</v>
      </c>
      <c r="G676" s="96">
        <v>0.65171933085501899</v>
      </c>
      <c r="H676" s="97"/>
      <c r="I676" s="97"/>
      <c r="J676" s="97"/>
      <c r="K676" s="98">
        <v>-4.828066914498097E-2</v>
      </c>
      <c r="L676" s="98">
        <v>-1.8279569892472924E-2</v>
      </c>
    </row>
    <row r="677" spans="1:153">
      <c r="A677" s="81" t="s">
        <v>182</v>
      </c>
      <c r="B677" s="81" t="s">
        <v>166</v>
      </c>
      <c r="C677" s="2">
        <v>2921</v>
      </c>
      <c r="D677" s="96">
        <v>0.38959260527216699</v>
      </c>
      <c r="E677" s="6">
        <v>-0.29212782483536004</v>
      </c>
      <c r="F677" s="2">
        <v>2837</v>
      </c>
      <c r="G677" s="96">
        <v>0.36940430031723698</v>
      </c>
      <c r="H677" s="6">
        <v>-0.28231503053778201</v>
      </c>
      <c r="I677" s="6" t="s">
        <v>179</v>
      </c>
      <c r="J677" s="6">
        <v>9.8127942975780313E-3</v>
      </c>
      <c r="K677" s="98">
        <v>-0.33059569968276298</v>
      </c>
      <c r="L677" s="98">
        <v>-0.31040739472783296</v>
      </c>
    </row>
    <row r="678" spans="1:153">
      <c r="A678" s="81" t="s">
        <v>182</v>
      </c>
      <c r="B678" s="81" t="s">
        <v>167</v>
      </c>
      <c r="C678" s="2">
        <v>442</v>
      </c>
      <c r="D678" s="96">
        <v>0.52488687782805399</v>
      </c>
      <c r="E678" s="6">
        <v>-0.15683355227947304</v>
      </c>
      <c r="F678" s="2">
        <v>405</v>
      </c>
      <c r="G678" s="96">
        <v>0.49135802469135798</v>
      </c>
      <c r="H678" s="6">
        <v>-0.16036130616366101</v>
      </c>
      <c r="I678" s="6" t="s">
        <v>180</v>
      </c>
      <c r="J678" s="6">
        <v>3.5277538841879674E-3</v>
      </c>
      <c r="K678" s="98">
        <v>-0.20864197530864198</v>
      </c>
      <c r="L678" s="98">
        <v>-0.17511312217194597</v>
      </c>
    </row>
    <row r="679" spans="1:153">
      <c r="A679" s="81" t="s">
        <v>182</v>
      </c>
      <c r="B679" s="81" t="s">
        <v>168</v>
      </c>
      <c r="C679" s="2">
        <v>188</v>
      </c>
      <c r="D679" s="96">
        <v>0.84574468085106402</v>
      </c>
      <c r="E679" s="6">
        <v>0.16402425074353699</v>
      </c>
      <c r="F679" s="2">
        <v>206</v>
      </c>
      <c r="G679" s="96">
        <v>0.78640776699029102</v>
      </c>
      <c r="H679" s="6">
        <v>0.13468843613527204</v>
      </c>
      <c r="I679" s="6" t="s">
        <v>179</v>
      </c>
      <c r="J679" s="6">
        <v>2.9335814608264954E-2</v>
      </c>
      <c r="K679" s="98">
        <v>8.6407766990291068E-2</v>
      </c>
      <c r="L679" s="98">
        <v>0.14574468085106407</v>
      </c>
    </row>
    <row r="680" spans="1:153">
      <c r="A680" s="81" t="s">
        <v>182</v>
      </c>
      <c r="B680" s="81" t="s">
        <v>169</v>
      </c>
      <c r="C680" s="2">
        <v>308</v>
      </c>
      <c r="D680" s="96">
        <v>0.63311688311688297</v>
      </c>
      <c r="E680" s="6">
        <v>-4.8603546990644064E-2</v>
      </c>
      <c r="F680" s="2">
        <v>283</v>
      </c>
      <c r="G680" s="96">
        <v>0.604240282685512</v>
      </c>
      <c r="H680" s="6">
        <v>-4.7479048169506988E-2</v>
      </c>
      <c r="I680" s="6" t="s">
        <v>179</v>
      </c>
      <c r="J680" s="6">
        <v>1.1244988211370766E-3</v>
      </c>
      <c r="K680" s="98">
        <v>-9.5759717314487958E-2</v>
      </c>
      <c r="L680" s="98">
        <v>-6.6883116883116989E-2</v>
      </c>
    </row>
    <row r="681" spans="1:153">
      <c r="A681" s="81" t="s">
        <v>182</v>
      </c>
      <c r="B681" s="81" t="s">
        <v>170</v>
      </c>
      <c r="C681" s="2">
        <v>51</v>
      </c>
      <c r="D681" s="96">
        <v>0.66666666666666696</v>
      </c>
      <c r="E681" s="6">
        <v>-1.5053763440860068E-2</v>
      </c>
      <c r="F681" s="2">
        <v>41</v>
      </c>
      <c r="G681" s="96">
        <v>0.60975609756097604</v>
      </c>
      <c r="H681" s="6">
        <v>-4.1963233294042945E-2</v>
      </c>
      <c r="I681" s="6" t="s">
        <v>180</v>
      </c>
      <c r="J681" s="6">
        <v>2.6909469853182877E-2</v>
      </c>
      <c r="K681" s="98">
        <v>-9.0243902439023915E-2</v>
      </c>
      <c r="L681" s="98">
        <v>-3.3333333333332993E-2</v>
      </c>
    </row>
    <row r="682" spans="1:153">
      <c r="A682" s="81" t="s">
        <v>182</v>
      </c>
      <c r="B682" s="81" t="s">
        <v>171</v>
      </c>
      <c r="C682" s="2">
        <v>2547</v>
      </c>
      <c r="D682" s="96">
        <v>0.72438162544169604</v>
      </c>
      <c r="E682" s="97"/>
      <c r="F682" s="2">
        <v>2475</v>
      </c>
      <c r="G682" s="96">
        <v>0.70101010101010097</v>
      </c>
      <c r="H682" s="97"/>
      <c r="I682" s="97"/>
      <c r="J682" s="97"/>
      <c r="K682" s="98">
        <v>1.0101010101010166E-3</v>
      </c>
      <c r="L682" s="98">
        <v>2.4381625441696086E-2</v>
      </c>
    </row>
    <row r="683" spans="1:153">
      <c r="A683" s="81" t="s">
        <v>182</v>
      </c>
      <c r="B683" s="81" t="s">
        <v>172</v>
      </c>
      <c r="C683" s="2">
        <v>5548</v>
      </c>
      <c r="D683" s="96">
        <v>0.49855803893294898</v>
      </c>
      <c r="E683" s="6">
        <v>-0.22582358650874707</v>
      </c>
      <c r="F683" s="2">
        <v>5601</v>
      </c>
      <c r="G683" s="96">
        <v>0.47759328691305097</v>
      </c>
      <c r="H683" s="6">
        <v>-0.22341681409705</v>
      </c>
      <c r="I683" s="6" t="s">
        <v>179</v>
      </c>
      <c r="J683" s="6">
        <v>2.4067724116970668E-3</v>
      </c>
      <c r="K683" s="98">
        <v>-0.22240671308694898</v>
      </c>
      <c r="L683" s="98">
        <v>-0.20144196106705098</v>
      </c>
    </row>
    <row r="684" spans="1:153">
      <c r="A684" s="81" t="s">
        <v>182</v>
      </c>
      <c r="B684" s="81" t="s">
        <v>173</v>
      </c>
      <c r="C684" s="2">
        <v>7182</v>
      </c>
      <c r="D684" s="96">
        <v>0.61027568922305797</v>
      </c>
      <c r="E684" s="97"/>
      <c r="F684" s="2">
        <v>7159</v>
      </c>
      <c r="G684" s="96">
        <v>0.58611537924291102</v>
      </c>
      <c r="H684" s="97"/>
      <c r="I684" s="97"/>
      <c r="J684" s="97"/>
      <c r="K684" s="98">
        <v>-0.11388462075708894</v>
      </c>
      <c r="L684" s="98">
        <v>-8.9724310776941985E-2</v>
      </c>
    </row>
    <row r="685" spans="1:153">
      <c r="A685" s="81" t="s">
        <v>182</v>
      </c>
      <c r="B685" s="81" t="s">
        <v>174</v>
      </c>
      <c r="C685" s="2">
        <v>913</v>
      </c>
      <c r="D685" s="96">
        <v>0.249726177437021</v>
      </c>
      <c r="E685" s="6">
        <v>-0.360549511786037</v>
      </c>
      <c r="F685" s="2">
        <v>917</v>
      </c>
      <c r="G685" s="96">
        <v>0.23336968375136299</v>
      </c>
      <c r="H685" s="6">
        <v>-0.35274569549154799</v>
      </c>
      <c r="I685" s="6" t="s">
        <v>179</v>
      </c>
      <c r="J685" s="6">
        <v>7.8038162944890077E-3</v>
      </c>
      <c r="K685" s="98">
        <v>-0.46663031624863693</v>
      </c>
      <c r="L685" s="98">
        <v>-0.45027382256297899</v>
      </c>
    </row>
    <row r="686" spans="1:153">
      <c r="A686" s="81" t="s">
        <v>182</v>
      </c>
      <c r="B686" s="81" t="s">
        <v>175</v>
      </c>
      <c r="C686" s="2">
        <v>7928</v>
      </c>
      <c r="D686" s="96">
        <v>0.57530272452068598</v>
      </c>
      <c r="E686" s="97"/>
      <c r="F686" s="2">
        <v>7921</v>
      </c>
      <c r="G686" s="96">
        <v>0.55068804443883301</v>
      </c>
      <c r="H686" s="97"/>
      <c r="I686" s="97"/>
      <c r="J686" s="97"/>
      <c r="K686" s="98">
        <v>-0.14931195556116694</v>
      </c>
      <c r="L686" s="98">
        <v>-0.12469727547931397</v>
      </c>
    </row>
    <row r="687" spans="1:153">
      <c r="A687" s="81" t="s">
        <v>182</v>
      </c>
      <c r="B687" s="81" t="s">
        <v>176</v>
      </c>
      <c r="C687" s="2">
        <v>167</v>
      </c>
      <c r="D687" s="96">
        <v>0.29940119760479</v>
      </c>
      <c r="E687" s="6">
        <v>-0.27590152691589598</v>
      </c>
      <c r="F687" s="2">
        <v>155</v>
      </c>
      <c r="G687" s="96">
        <v>0.309677419354839</v>
      </c>
      <c r="H687" s="6">
        <v>-0.24101062508399401</v>
      </c>
      <c r="I687" s="6" t="s">
        <v>179</v>
      </c>
      <c r="J687" s="6">
        <v>3.4890901831901966E-2</v>
      </c>
      <c r="K687" s="98">
        <v>-0.39032258064516095</v>
      </c>
      <c r="L687" s="98">
        <v>-0.40059880239520995</v>
      </c>
    </row>
    <row r="688" spans="1:153">
      <c r="A688" s="81" t="s">
        <v>182</v>
      </c>
      <c r="B688" s="81" t="s">
        <v>177</v>
      </c>
      <c r="C688" s="2">
        <v>4198</v>
      </c>
      <c r="D688" s="96">
        <v>0.55931395902810899</v>
      </c>
      <c r="E688" s="97"/>
      <c r="F688" s="2">
        <v>4135</v>
      </c>
      <c r="G688" s="96">
        <v>0.54365175332527205</v>
      </c>
      <c r="H688" s="97"/>
      <c r="I688" s="97"/>
      <c r="J688" s="97"/>
      <c r="K688" s="98">
        <v>-0.15634824667472791</v>
      </c>
      <c r="L688" s="98">
        <v>-0.14068604097189097</v>
      </c>
    </row>
    <row r="689" spans="1:153">
      <c r="A689" s="81" t="s">
        <v>182</v>
      </c>
      <c r="B689" s="81" t="s">
        <v>178</v>
      </c>
      <c r="C689" s="2">
        <v>3897</v>
      </c>
      <c r="D689" s="96">
        <v>0.58070310495252797</v>
      </c>
      <c r="E689" s="6">
        <v>2.1389145924418984E-2</v>
      </c>
      <c r="F689" s="2">
        <v>3941</v>
      </c>
      <c r="G689" s="96">
        <v>0.54859172798781997</v>
      </c>
      <c r="H689" s="6">
        <v>4.9399746625479191E-3</v>
      </c>
      <c r="I689" s="6" t="s">
        <v>179</v>
      </c>
      <c r="J689" s="6">
        <v>1.6449171261871065E-2</v>
      </c>
      <c r="K689" s="98">
        <v>-0.15140827201217999</v>
      </c>
      <c r="L689" s="98">
        <v>-0.11929689504747198</v>
      </c>
    </row>
    <row r="690" spans="1:153" s="99" customFormat="1">
      <c r="A690" s="93"/>
      <c r="B690" s="93"/>
      <c r="C690" s="94"/>
      <c r="D690" s="94"/>
      <c r="E690" s="94"/>
      <c r="F690" s="94"/>
      <c r="G690" s="95"/>
      <c r="H690" s="94"/>
      <c r="I690" s="94"/>
      <c r="J690" s="94"/>
      <c r="K690" s="95"/>
      <c r="L690" s="94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  <c r="CB690" s="46"/>
      <c r="CC690" s="46"/>
      <c r="CD690" s="46"/>
      <c r="CE690" s="46"/>
      <c r="CF690" s="46"/>
      <c r="CG690" s="46"/>
      <c r="CH690" s="46"/>
      <c r="CI690" s="46"/>
      <c r="CJ690" s="46"/>
      <c r="CK690" s="46"/>
      <c r="CL690" s="46"/>
      <c r="CM690" s="46"/>
      <c r="CN690" s="46"/>
      <c r="CO690" s="46"/>
      <c r="CP690" s="46"/>
      <c r="CQ690" s="46"/>
      <c r="CR690" s="46"/>
      <c r="CS690" s="46"/>
      <c r="CT690" s="46"/>
      <c r="CU690" s="46"/>
      <c r="CV690" s="46"/>
      <c r="CW690" s="46"/>
      <c r="CX690" s="46"/>
      <c r="CY690" s="46"/>
      <c r="CZ690" s="46"/>
      <c r="DA690" s="46"/>
      <c r="DB690" s="46"/>
      <c r="DC690" s="46"/>
      <c r="DD690" s="46"/>
      <c r="DE690" s="46"/>
      <c r="DF690" s="46"/>
      <c r="DG690" s="46"/>
      <c r="DH690" s="46"/>
      <c r="DI690" s="46"/>
      <c r="DJ690" s="46"/>
      <c r="DK690" s="46"/>
      <c r="DL690" s="46"/>
      <c r="DM690" s="46"/>
      <c r="DN690" s="46"/>
      <c r="DO690" s="46"/>
      <c r="DP690" s="46"/>
      <c r="DQ690" s="46"/>
      <c r="DR690" s="46"/>
      <c r="DS690" s="46"/>
      <c r="DT690" s="46"/>
      <c r="DU690" s="46"/>
      <c r="DV690" s="46"/>
      <c r="DW690" s="46"/>
      <c r="DX690" s="46"/>
      <c r="DY690" s="46"/>
      <c r="DZ690" s="46"/>
      <c r="EA690" s="46"/>
      <c r="EB690" s="46"/>
      <c r="EC690" s="46"/>
      <c r="ED690" s="46"/>
      <c r="EE690" s="46"/>
      <c r="EF690" s="46"/>
      <c r="EG690" s="46"/>
      <c r="EH690" s="46"/>
      <c r="EI690" s="46"/>
      <c r="EJ690" s="46"/>
      <c r="EK690" s="46"/>
      <c r="EL690" s="46"/>
      <c r="EM690" s="46"/>
      <c r="EN690" s="46"/>
      <c r="EO690" s="46"/>
      <c r="EP690" s="46"/>
      <c r="EQ690" s="46"/>
      <c r="ER690" s="46"/>
      <c r="ES690" s="46"/>
      <c r="ET690" s="46"/>
      <c r="EU690" s="46"/>
      <c r="EV690" s="46"/>
      <c r="EW690" s="46"/>
    </row>
    <row r="691" spans="1:153">
      <c r="A691" s="81" t="s">
        <v>60</v>
      </c>
      <c r="B691" s="81" t="s">
        <v>163</v>
      </c>
      <c r="C691" s="2">
        <v>2060</v>
      </c>
      <c r="D691" s="96">
        <v>0.38058252427184502</v>
      </c>
      <c r="E691" s="97"/>
      <c r="F691" s="2">
        <v>2077</v>
      </c>
      <c r="G691" s="96">
        <v>0.32739528165623499</v>
      </c>
      <c r="H691" s="97"/>
      <c r="I691" s="97"/>
      <c r="J691" s="97"/>
      <c r="K691" s="98">
        <v>-0.37260471834376496</v>
      </c>
      <c r="L691" s="98">
        <v>-0.31941747572815493</v>
      </c>
    </row>
    <row r="692" spans="1:153">
      <c r="A692" s="81" t="s">
        <v>60</v>
      </c>
      <c r="B692" s="81" t="s">
        <v>165</v>
      </c>
      <c r="C692" s="2">
        <v>48</v>
      </c>
      <c r="D692" s="96">
        <v>0.45833333333333298</v>
      </c>
      <c r="E692" s="97"/>
      <c r="F692" s="2">
        <v>50</v>
      </c>
      <c r="G692" s="96">
        <v>0.44</v>
      </c>
      <c r="H692" s="97"/>
      <c r="I692" s="97"/>
      <c r="J692" s="97"/>
      <c r="K692" s="98">
        <v>-0.25999999999999995</v>
      </c>
      <c r="L692" s="98">
        <v>-0.24166666666666697</v>
      </c>
    </row>
    <row r="693" spans="1:153">
      <c r="A693" s="81" t="s">
        <v>60</v>
      </c>
      <c r="B693" s="81" t="s">
        <v>166</v>
      </c>
      <c r="C693" s="2">
        <v>1869</v>
      </c>
      <c r="D693" s="96">
        <v>0.369181380417335</v>
      </c>
      <c r="E693" s="6">
        <v>-8.9151952915997978E-2</v>
      </c>
      <c r="F693" s="2">
        <v>1893</v>
      </c>
      <c r="G693" s="96">
        <v>0.31061806656101398</v>
      </c>
      <c r="H693" s="6">
        <v>-0.12938193343898602</v>
      </c>
      <c r="I693" s="6" t="s">
        <v>180</v>
      </c>
      <c r="J693" s="6">
        <v>4.022998052298804E-2</v>
      </c>
      <c r="K693" s="98">
        <v>-0.38938193343898597</v>
      </c>
      <c r="L693" s="98">
        <v>-0.33081861958266495</v>
      </c>
    </row>
    <row r="694" spans="1:153">
      <c r="A694" s="81" t="s">
        <v>60</v>
      </c>
      <c r="B694" s="81" t="s">
        <v>167</v>
      </c>
      <c r="C694" s="2">
        <v>111</v>
      </c>
      <c r="D694" s="96">
        <v>0.46846846846846801</v>
      </c>
      <c r="E694" s="6">
        <v>1.0135135135135032E-2</v>
      </c>
      <c r="F694" s="2">
        <v>106</v>
      </c>
      <c r="G694" s="96">
        <v>0.50943396226415105</v>
      </c>
      <c r="H694" s="6">
        <v>6.943396226415105E-2</v>
      </c>
      <c r="I694" s="6" t="s">
        <v>180</v>
      </c>
      <c r="J694" s="6">
        <v>5.9298827129016018E-2</v>
      </c>
      <c r="K694" s="98">
        <v>-0.1905660377358489</v>
      </c>
      <c r="L694" s="98">
        <v>-0.23153153153153194</v>
      </c>
    </row>
    <row r="695" spans="1:153">
      <c r="A695" s="81" t="s">
        <v>60</v>
      </c>
      <c r="B695" s="81" t="s">
        <v>168</v>
      </c>
      <c r="C695" s="2" t="s">
        <v>17</v>
      </c>
      <c r="D695" s="96" t="s">
        <v>17</v>
      </c>
      <c r="E695" s="6" t="s">
        <v>17</v>
      </c>
      <c r="F695" s="2" t="s">
        <v>17</v>
      </c>
      <c r="G695" s="96" t="s">
        <v>17</v>
      </c>
      <c r="H695" s="6" t="s">
        <v>17</v>
      </c>
      <c r="I695" s="6"/>
      <c r="J695" s="6"/>
      <c r="K695" s="98"/>
      <c r="L695" s="98"/>
    </row>
    <row r="696" spans="1:153">
      <c r="A696" s="81" t="s">
        <v>60</v>
      </c>
      <c r="B696" s="81" t="s">
        <v>169</v>
      </c>
      <c r="C696" s="2">
        <v>25</v>
      </c>
      <c r="D696" s="96">
        <v>0.52</v>
      </c>
      <c r="E696" s="6">
        <v>6.1666666666667036E-2</v>
      </c>
      <c r="F696" s="2">
        <v>20</v>
      </c>
      <c r="G696" s="96">
        <v>0.5</v>
      </c>
      <c r="H696" s="6">
        <v>0.06</v>
      </c>
      <c r="I696" s="6" t="s">
        <v>179</v>
      </c>
      <c r="J696" s="6">
        <v>1.6666666666670382E-3</v>
      </c>
      <c r="K696" s="98">
        <v>-0.19999999999999996</v>
      </c>
      <c r="L696" s="98">
        <v>-0.17999999999999994</v>
      </c>
    </row>
    <row r="697" spans="1:153">
      <c r="A697" s="81" t="s">
        <v>60</v>
      </c>
      <c r="B697" s="81" t="s">
        <v>170</v>
      </c>
      <c r="C697" s="2" t="s">
        <v>17</v>
      </c>
      <c r="D697" s="96" t="s">
        <v>17</v>
      </c>
      <c r="E697" s="6" t="s">
        <v>17</v>
      </c>
      <c r="F697" s="2" t="s">
        <v>17</v>
      </c>
      <c r="G697" s="96" t="s">
        <v>17</v>
      </c>
      <c r="H697" s="6" t="s">
        <v>17</v>
      </c>
      <c r="I697" s="6"/>
      <c r="J697" s="6"/>
      <c r="K697" s="98"/>
      <c r="L697" s="98"/>
    </row>
    <row r="698" spans="1:153">
      <c r="A698" s="81" t="s">
        <v>60</v>
      </c>
      <c r="B698" s="81" t="s">
        <v>171</v>
      </c>
      <c r="C698" s="2" t="s">
        <v>17</v>
      </c>
      <c r="D698" s="96" t="s">
        <v>17</v>
      </c>
      <c r="E698" s="97"/>
      <c r="F698" s="2" t="s">
        <v>17</v>
      </c>
      <c r="G698" s="96" t="s">
        <v>17</v>
      </c>
      <c r="H698" s="97"/>
      <c r="I698" s="97"/>
      <c r="J698" s="97"/>
      <c r="K698" s="98"/>
      <c r="L698" s="98"/>
    </row>
    <row r="699" spans="1:153">
      <c r="A699" s="81" t="s">
        <v>60</v>
      </c>
      <c r="B699" s="81" t="s">
        <v>172</v>
      </c>
      <c r="C699" s="2">
        <v>2058</v>
      </c>
      <c r="D699" s="96">
        <v>0.38046647230320702</v>
      </c>
      <c r="E699" s="96" t="s">
        <v>17</v>
      </c>
      <c r="F699" s="2">
        <v>2075</v>
      </c>
      <c r="G699" s="96">
        <v>0.32771084337349399</v>
      </c>
      <c r="H699" s="96" t="s">
        <v>17</v>
      </c>
      <c r="I699" s="96"/>
      <c r="J699" s="96"/>
      <c r="K699" s="98">
        <v>-0.37228915662650597</v>
      </c>
      <c r="L699" s="98">
        <v>-0.31953352769679294</v>
      </c>
    </row>
    <row r="700" spans="1:153">
      <c r="A700" s="81" t="s">
        <v>60</v>
      </c>
      <c r="B700" s="81" t="s">
        <v>173</v>
      </c>
      <c r="C700" s="2">
        <v>1818</v>
      </c>
      <c r="D700" s="96">
        <v>0.41859185918591901</v>
      </c>
      <c r="E700" s="97"/>
      <c r="F700" s="2">
        <v>1836</v>
      </c>
      <c r="G700" s="96">
        <v>0.36111111111111099</v>
      </c>
      <c r="H700" s="97"/>
      <c r="I700" s="97"/>
      <c r="J700" s="97"/>
      <c r="K700" s="98">
        <v>-0.33888888888888896</v>
      </c>
      <c r="L700" s="98">
        <v>-0.28140814081408094</v>
      </c>
    </row>
    <row r="701" spans="1:153">
      <c r="A701" s="81" t="s">
        <v>60</v>
      </c>
      <c r="B701" s="81" t="s">
        <v>174</v>
      </c>
      <c r="C701" s="2">
        <v>242</v>
      </c>
      <c r="D701" s="96">
        <v>9.5041322314049603E-2</v>
      </c>
      <c r="E701" s="6">
        <v>-0.32355053687186941</v>
      </c>
      <c r="F701" s="2">
        <v>241</v>
      </c>
      <c r="G701" s="96">
        <v>7.0539419087136901E-2</v>
      </c>
      <c r="H701" s="6">
        <v>-0.29057169202397409</v>
      </c>
      <c r="I701" s="6" t="s">
        <v>179</v>
      </c>
      <c r="J701" s="6">
        <v>3.2978844847895317E-2</v>
      </c>
      <c r="K701" s="98">
        <v>-0.62946058091286305</v>
      </c>
      <c r="L701" s="98">
        <v>-0.60495867768595035</v>
      </c>
    </row>
    <row r="702" spans="1:153">
      <c r="A702" s="81" t="s">
        <v>60</v>
      </c>
      <c r="B702" s="81" t="s">
        <v>175</v>
      </c>
      <c r="C702" s="2">
        <v>2001</v>
      </c>
      <c r="D702" s="96">
        <v>0.38180909545227398</v>
      </c>
      <c r="E702" s="97"/>
      <c r="F702" s="2">
        <v>2015</v>
      </c>
      <c r="G702" s="96">
        <v>0.32704714640198501</v>
      </c>
      <c r="H702" s="97"/>
      <c r="I702" s="97"/>
      <c r="J702" s="97"/>
      <c r="K702" s="98">
        <v>-0.37295285359801494</v>
      </c>
      <c r="L702" s="98">
        <v>-0.31819090454772597</v>
      </c>
    </row>
    <row r="703" spans="1:153">
      <c r="A703" s="81" t="s">
        <v>60</v>
      </c>
      <c r="B703" s="81" t="s">
        <v>176</v>
      </c>
      <c r="C703" s="2">
        <v>59</v>
      </c>
      <c r="D703" s="96">
        <v>0.338983050847458</v>
      </c>
      <c r="E703" s="6">
        <v>-4.2826044604815983E-2</v>
      </c>
      <c r="F703" s="2">
        <v>62</v>
      </c>
      <c r="G703" s="96">
        <v>0.33870967741935498</v>
      </c>
      <c r="H703" s="6">
        <v>1.166253101736997E-2</v>
      </c>
      <c r="I703" s="6" t="s">
        <v>179</v>
      </c>
      <c r="J703" s="6">
        <v>5.4488575622185953E-2</v>
      </c>
      <c r="K703" s="98">
        <v>-0.36129032258064497</v>
      </c>
      <c r="L703" s="98">
        <v>-0.36101694915254195</v>
      </c>
    </row>
    <row r="704" spans="1:153">
      <c r="A704" s="81" t="s">
        <v>60</v>
      </c>
      <c r="B704" s="81" t="s">
        <v>177</v>
      </c>
      <c r="C704" s="2">
        <v>1019</v>
      </c>
      <c r="D704" s="96">
        <v>0.347399411187439</v>
      </c>
      <c r="E704" s="97"/>
      <c r="F704" s="2">
        <v>1056</v>
      </c>
      <c r="G704" s="96">
        <v>0.29640151515151503</v>
      </c>
      <c r="H704" s="97"/>
      <c r="I704" s="97"/>
      <c r="J704" s="97"/>
      <c r="K704" s="98">
        <v>-0.40359848484848493</v>
      </c>
      <c r="L704" s="98">
        <v>-0.35260058881256096</v>
      </c>
    </row>
    <row r="705" spans="1:153">
      <c r="A705" s="81" t="s">
        <v>60</v>
      </c>
      <c r="B705" s="81" t="s">
        <v>178</v>
      </c>
      <c r="C705" s="2">
        <v>1041</v>
      </c>
      <c r="D705" s="96">
        <v>0.41306436119116202</v>
      </c>
      <c r="E705" s="6">
        <v>6.5664950003723022E-2</v>
      </c>
      <c r="F705" s="2">
        <v>1021</v>
      </c>
      <c r="G705" s="96">
        <v>0.359451518119491</v>
      </c>
      <c r="H705" s="6">
        <v>6.3050002967975971E-2</v>
      </c>
      <c r="I705" s="6" t="s">
        <v>179</v>
      </c>
      <c r="J705" s="6">
        <v>2.6149470357470506E-3</v>
      </c>
      <c r="K705" s="98">
        <v>-0.34054848188050896</v>
      </c>
      <c r="L705" s="98">
        <v>-0.28693563880883793</v>
      </c>
    </row>
    <row r="706" spans="1:153" s="99" customFormat="1">
      <c r="A706" s="93"/>
      <c r="B706" s="93"/>
      <c r="C706" s="94"/>
      <c r="D706" s="94"/>
      <c r="E706" s="94"/>
      <c r="F706" s="94"/>
      <c r="G706" s="95"/>
      <c r="H706" s="94"/>
      <c r="I706" s="94"/>
      <c r="J706" s="94"/>
      <c r="K706" s="95"/>
      <c r="L706" s="94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  <c r="CB706" s="46"/>
      <c r="CC706" s="46"/>
      <c r="CD706" s="46"/>
      <c r="CE706" s="46"/>
      <c r="CF706" s="46"/>
      <c r="CG706" s="46"/>
      <c r="CH706" s="46"/>
      <c r="CI706" s="46"/>
      <c r="CJ706" s="46"/>
      <c r="CK706" s="46"/>
      <c r="CL706" s="46"/>
      <c r="CM706" s="46"/>
      <c r="CN706" s="46"/>
      <c r="CO706" s="46"/>
      <c r="CP706" s="46"/>
      <c r="CQ706" s="46"/>
      <c r="CR706" s="46"/>
      <c r="CS706" s="46"/>
      <c r="CT706" s="46"/>
      <c r="CU706" s="46"/>
      <c r="CV706" s="46"/>
      <c r="CW706" s="46"/>
      <c r="CX706" s="46"/>
      <c r="CY706" s="46"/>
      <c r="CZ706" s="46"/>
      <c r="DA706" s="46"/>
      <c r="DB706" s="46"/>
      <c r="DC706" s="46"/>
      <c r="DD706" s="46"/>
      <c r="DE706" s="46"/>
      <c r="DF706" s="46"/>
      <c r="DG706" s="46"/>
      <c r="DH706" s="46"/>
      <c r="DI706" s="46"/>
      <c r="DJ706" s="46"/>
      <c r="DK706" s="46"/>
      <c r="DL706" s="46"/>
      <c r="DM706" s="46"/>
      <c r="DN706" s="46"/>
      <c r="DO706" s="46"/>
      <c r="DP706" s="46"/>
      <c r="DQ706" s="46"/>
      <c r="DR706" s="46"/>
      <c r="DS706" s="46"/>
      <c r="DT706" s="46"/>
      <c r="DU706" s="46"/>
      <c r="DV706" s="46"/>
      <c r="DW706" s="46"/>
      <c r="DX706" s="46"/>
      <c r="DY706" s="46"/>
      <c r="DZ706" s="46"/>
      <c r="EA706" s="46"/>
      <c r="EB706" s="46"/>
      <c r="EC706" s="46"/>
      <c r="ED706" s="46"/>
      <c r="EE706" s="46"/>
      <c r="EF706" s="46"/>
      <c r="EG706" s="46"/>
      <c r="EH706" s="46"/>
      <c r="EI706" s="46"/>
      <c r="EJ706" s="46"/>
      <c r="EK706" s="46"/>
      <c r="EL706" s="46"/>
      <c r="EM706" s="46"/>
      <c r="EN706" s="46"/>
      <c r="EO706" s="46"/>
      <c r="EP706" s="46"/>
      <c r="EQ706" s="46"/>
      <c r="ER706" s="46"/>
      <c r="ES706" s="46"/>
      <c r="ET706" s="46"/>
      <c r="EU706" s="46"/>
      <c r="EV706" s="46"/>
      <c r="EW706" s="46"/>
    </row>
    <row r="707" spans="1:153">
      <c r="A707" s="81" t="s">
        <v>61</v>
      </c>
      <c r="B707" s="81" t="s">
        <v>163</v>
      </c>
      <c r="C707" s="2">
        <v>775</v>
      </c>
      <c r="D707" s="96">
        <v>0.26580645161290301</v>
      </c>
      <c r="E707" s="97"/>
      <c r="F707" s="2">
        <v>774</v>
      </c>
      <c r="G707" s="96">
        <v>0.21576227390180899</v>
      </c>
      <c r="H707" s="97"/>
      <c r="I707" s="97"/>
      <c r="J707" s="97"/>
      <c r="K707" s="98">
        <v>-0.48423772609819093</v>
      </c>
      <c r="L707" s="98">
        <v>-0.43419354838709695</v>
      </c>
    </row>
    <row r="708" spans="1:153">
      <c r="A708" s="81" t="s">
        <v>61</v>
      </c>
      <c r="B708" s="81" t="s">
        <v>165</v>
      </c>
      <c r="C708" s="2">
        <v>16</v>
      </c>
      <c r="D708" s="96">
        <v>0.125</v>
      </c>
      <c r="E708" s="97"/>
      <c r="F708" s="2">
        <v>14</v>
      </c>
      <c r="G708" s="96">
        <v>7.1428571428571397E-2</v>
      </c>
      <c r="H708" s="97"/>
      <c r="I708" s="97"/>
      <c r="J708" s="97"/>
      <c r="K708" s="98">
        <v>-0.62857142857142856</v>
      </c>
      <c r="L708" s="98">
        <v>-0.57499999999999996</v>
      </c>
    </row>
    <row r="709" spans="1:153">
      <c r="A709" s="81" t="s">
        <v>61</v>
      </c>
      <c r="B709" s="81" t="s">
        <v>166</v>
      </c>
      <c r="C709" s="2">
        <v>674</v>
      </c>
      <c r="D709" s="96">
        <v>0.261127596439169</v>
      </c>
      <c r="E709" s="6">
        <v>0.136127596439169</v>
      </c>
      <c r="F709" s="2">
        <v>691</v>
      </c>
      <c r="G709" s="96">
        <v>0.21562952243125899</v>
      </c>
      <c r="H709" s="6">
        <v>0.14420095100268759</v>
      </c>
      <c r="I709" s="6" t="s">
        <v>180</v>
      </c>
      <c r="J709" s="6">
        <v>8.0733545635185977E-3</v>
      </c>
      <c r="K709" s="98">
        <v>-0.48437047756874096</v>
      </c>
      <c r="L709" s="98">
        <v>-0.43887240356083096</v>
      </c>
    </row>
    <row r="710" spans="1:153">
      <c r="A710" s="81" t="s">
        <v>61</v>
      </c>
      <c r="B710" s="81" t="s">
        <v>167</v>
      </c>
      <c r="C710" s="2">
        <v>79</v>
      </c>
      <c r="D710" s="96">
        <v>0.329113924050633</v>
      </c>
      <c r="E710" s="6">
        <v>0.204113924050633</v>
      </c>
      <c r="F710" s="2">
        <v>60</v>
      </c>
      <c r="G710" s="96">
        <v>0.233333333333333</v>
      </c>
      <c r="H710" s="6">
        <v>0.16190476190476161</v>
      </c>
      <c r="I710" s="6" t="s">
        <v>179</v>
      </c>
      <c r="J710" s="6">
        <v>4.2209162145871393E-2</v>
      </c>
      <c r="K710" s="98">
        <v>-0.46666666666666695</v>
      </c>
      <c r="L710" s="98">
        <v>-0.37088607594936696</v>
      </c>
    </row>
    <row r="711" spans="1:153">
      <c r="A711" s="81" t="s">
        <v>61</v>
      </c>
      <c r="B711" s="81" t="s">
        <v>168</v>
      </c>
      <c r="C711" s="2" t="s">
        <v>17</v>
      </c>
      <c r="D711" s="96" t="s">
        <v>17</v>
      </c>
      <c r="E711" s="6" t="s">
        <v>17</v>
      </c>
      <c r="F711" s="2" t="s">
        <v>17</v>
      </c>
      <c r="G711" s="96" t="s">
        <v>17</v>
      </c>
      <c r="H711" s="6" t="s">
        <v>17</v>
      </c>
      <c r="I711" s="6"/>
      <c r="J711" s="6"/>
      <c r="K711" s="98"/>
      <c r="L711" s="98"/>
    </row>
    <row r="712" spans="1:153">
      <c r="A712" s="81" t="s">
        <v>61</v>
      </c>
      <c r="B712" s="81" t="s">
        <v>169</v>
      </c>
      <c r="C712" s="2" t="s">
        <v>17</v>
      </c>
      <c r="D712" s="96" t="s">
        <v>17</v>
      </c>
      <c r="E712" s="6" t="s">
        <v>17</v>
      </c>
      <c r="F712" s="2" t="s">
        <v>17</v>
      </c>
      <c r="G712" s="96" t="s">
        <v>17</v>
      </c>
      <c r="H712" s="6" t="s">
        <v>17</v>
      </c>
      <c r="I712" s="6"/>
      <c r="J712" s="6"/>
      <c r="K712" s="98"/>
      <c r="L712" s="98"/>
    </row>
    <row r="713" spans="1:153">
      <c r="A713" s="81" t="s">
        <v>61</v>
      </c>
      <c r="B713" s="81" t="s">
        <v>170</v>
      </c>
      <c r="D713" s="96"/>
      <c r="E713" s="6"/>
      <c r="G713" s="96"/>
      <c r="H713" s="6"/>
      <c r="I713" s="6"/>
      <c r="J713" s="6"/>
      <c r="K713" s="98"/>
      <c r="L713" s="98"/>
    </row>
    <row r="714" spans="1:153">
      <c r="A714" s="81" t="s">
        <v>61</v>
      </c>
      <c r="B714" s="81" t="s">
        <v>171</v>
      </c>
      <c r="D714" s="96"/>
      <c r="E714" s="97"/>
      <c r="F714" s="2" t="s">
        <v>17</v>
      </c>
      <c r="G714" s="96" t="s">
        <v>17</v>
      </c>
      <c r="H714" s="97"/>
      <c r="I714" s="97"/>
      <c r="J714" s="97"/>
      <c r="K714" s="98"/>
      <c r="L714" s="98"/>
    </row>
    <row r="715" spans="1:153">
      <c r="A715" s="81" t="s">
        <v>61</v>
      </c>
      <c r="B715" s="81" t="s">
        <v>172</v>
      </c>
      <c r="C715" s="2">
        <v>775</v>
      </c>
      <c r="D715" s="96">
        <v>0.26580645161290301</v>
      </c>
      <c r="E715" s="6"/>
      <c r="F715" s="2">
        <v>773</v>
      </c>
      <c r="G715" s="96">
        <v>0.21604139715394599</v>
      </c>
      <c r="H715" s="96" t="s">
        <v>17</v>
      </c>
      <c r="I715" s="96"/>
      <c r="J715" s="96"/>
      <c r="K715" s="98">
        <v>-0.48395860284605396</v>
      </c>
      <c r="L715" s="98">
        <v>-0.43419354838709695</v>
      </c>
    </row>
    <row r="716" spans="1:153">
      <c r="A716" s="81" t="s">
        <v>61</v>
      </c>
      <c r="B716" s="81" t="s">
        <v>173</v>
      </c>
      <c r="C716" s="2">
        <v>699</v>
      </c>
      <c r="D716" s="96">
        <v>0.294706723891273</v>
      </c>
      <c r="E716" s="97"/>
      <c r="F716" s="2">
        <v>692</v>
      </c>
      <c r="G716" s="96">
        <v>0.23843930635838201</v>
      </c>
      <c r="H716" s="97"/>
      <c r="I716" s="97"/>
      <c r="J716" s="97"/>
      <c r="K716" s="98">
        <v>-0.46156069364161795</v>
      </c>
      <c r="L716" s="98">
        <v>-0.40529327610872695</v>
      </c>
    </row>
    <row r="717" spans="1:153">
      <c r="A717" s="81" t="s">
        <v>61</v>
      </c>
      <c r="B717" s="81" t="s">
        <v>174</v>
      </c>
      <c r="C717" s="2">
        <v>76</v>
      </c>
      <c r="D717" s="96">
        <v>0</v>
      </c>
      <c r="E717" s="6">
        <v>-0.294706723891273</v>
      </c>
      <c r="F717" s="2">
        <v>82</v>
      </c>
      <c r="G717" s="96">
        <v>2.4390243902439001E-2</v>
      </c>
      <c r="H717" s="6">
        <v>-0.21404906245594302</v>
      </c>
      <c r="I717" s="6" t="s">
        <v>179</v>
      </c>
      <c r="J717" s="6">
        <v>8.0657661435329986E-2</v>
      </c>
      <c r="K717" s="98">
        <v>-0.67560975609756091</v>
      </c>
      <c r="L717" s="98">
        <v>-0.7</v>
      </c>
    </row>
    <row r="718" spans="1:153">
      <c r="A718" s="81" t="s">
        <v>61</v>
      </c>
      <c r="B718" s="81" t="s">
        <v>175</v>
      </c>
      <c r="C718" s="2">
        <v>736</v>
      </c>
      <c r="D718" s="96">
        <v>0.26630434782608697</v>
      </c>
      <c r="E718" s="97"/>
      <c r="F718" s="2">
        <v>741</v>
      </c>
      <c r="G718" s="96">
        <v>0.21997300944669401</v>
      </c>
      <c r="H718" s="97"/>
      <c r="I718" s="97"/>
      <c r="J718" s="97"/>
      <c r="K718" s="98">
        <v>-0.48002699055330594</v>
      </c>
      <c r="L718" s="98">
        <v>-0.43369565217391298</v>
      </c>
    </row>
    <row r="719" spans="1:153">
      <c r="A719" s="81" t="s">
        <v>61</v>
      </c>
      <c r="B719" s="81" t="s">
        <v>176</v>
      </c>
      <c r="C719" s="2">
        <v>39</v>
      </c>
      <c r="D719" s="96">
        <v>0.256410256410256</v>
      </c>
      <c r="E719" s="6">
        <v>-9.8940914158309745E-3</v>
      </c>
      <c r="F719" s="2">
        <v>33</v>
      </c>
      <c r="G719" s="96">
        <v>0.12121212121212099</v>
      </c>
      <c r="H719" s="6">
        <v>-9.8760888234573019E-2</v>
      </c>
      <c r="I719" s="6" t="s">
        <v>180</v>
      </c>
      <c r="J719" s="6">
        <v>8.8866796818742044E-2</v>
      </c>
      <c r="K719" s="98">
        <v>-0.57878787878787896</v>
      </c>
      <c r="L719" s="98">
        <v>-0.44358974358974396</v>
      </c>
    </row>
    <row r="720" spans="1:153">
      <c r="A720" s="81" t="s">
        <v>61</v>
      </c>
      <c r="B720" s="81" t="s">
        <v>177</v>
      </c>
      <c r="C720" s="2">
        <v>390</v>
      </c>
      <c r="D720" s="96">
        <v>0.238461538461538</v>
      </c>
      <c r="E720" s="97"/>
      <c r="F720" s="2">
        <v>398</v>
      </c>
      <c r="G720" s="96">
        <v>0.21105527638190999</v>
      </c>
      <c r="H720" s="97"/>
      <c r="I720" s="97"/>
      <c r="J720" s="97"/>
      <c r="K720" s="98">
        <v>-0.48894472361808994</v>
      </c>
      <c r="L720" s="98">
        <v>-0.46153846153846195</v>
      </c>
    </row>
    <row r="721" spans="1:153">
      <c r="A721" s="81" t="s">
        <v>61</v>
      </c>
      <c r="B721" s="81" t="s">
        <v>178</v>
      </c>
      <c r="C721" s="2">
        <v>385</v>
      </c>
      <c r="D721" s="96">
        <v>0.29350649350649299</v>
      </c>
      <c r="E721" s="6">
        <v>5.5044955044954991E-2</v>
      </c>
      <c r="F721" s="2">
        <v>376</v>
      </c>
      <c r="G721" s="96">
        <v>0.220744680851064</v>
      </c>
      <c r="H721" s="6">
        <v>9.689404469154006E-3</v>
      </c>
      <c r="I721" s="6" t="s">
        <v>179</v>
      </c>
      <c r="J721" s="6">
        <v>4.5355550575800985E-2</v>
      </c>
      <c r="K721" s="98">
        <v>-0.47925531914893593</v>
      </c>
      <c r="L721" s="98">
        <v>-0.40649350649350696</v>
      </c>
    </row>
    <row r="722" spans="1:153" s="99" customFormat="1">
      <c r="A722" s="93"/>
      <c r="B722" s="93"/>
      <c r="C722" s="94"/>
      <c r="D722" s="94"/>
      <c r="E722" s="94"/>
      <c r="F722" s="94"/>
      <c r="G722" s="95"/>
      <c r="H722" s="94"/>
      <c r="I722" s="94"/>
      <c r="J722" s="94"/>
      <c r="K722" s="95"/>
      <c r="L722" s="94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  <c r="CE722" s="46"/>
      <c r="CF722" s="46"/>
      <c r="CG722" s="46"/>
      <c r="CH722" s="46"/>
      <c r="CI722" s="46"/>
      <c r="CJ722" s="46"/>
      <c r="CK722" s="46"/>
      <c r="CL722" s="46"/>
      <c r="CM722" s="46"/>
      <c r="CN722" s="46"/>
      <c r="CO722" s="46"/>
      <c r="CP722" s="46"/>
      <c r="CQ722" s="46"/>
      <c r="CR722" s="46"/>
      <c r="CS722" s="46"/>
      <c r="CT722" s="46"/>
      <c r="CU722" s="46"/>
      <c r="CV722" s="46"/>
      <c r="CW722" s="46"/>
      <c r="CX722" s="46"/>
      <c r="CY722" s="46"/>
      <c r="CZ722" s="46"/>
      <c r="DA722" s="46"/>
      <c r="DB722" s="46"/>
      <c r="DC722" s="46"/>
      <c r="DD722" s="46"/>
      <c r="DE722" s="46"/>
      <c r="DF722" s="46"/>
      <c r="DG722" s="46"/>
      <c r="DH722" s="46"/>
      <c r="DI722" s="46"/>
      <c r="DJ722" s="46"/>
      <c r="DK722" s="46"/>
      <c r="DL722" s="46"/>
      <c r="DM722" s="46"/>
      <c r="DN722" s="46"/>
      <c r="DO722" s="46"/>
      <c r="DP722" s="46"/>
      <c r="DQ722" s="46"/>
      <c r="DR722" s="46"/>
      <c r="DS722" s="46"/>
      <c r="DT722" s="46"/>
      <c r="DU722" s="46"/>
      <c r="DV722" s="46"/>
      <c r="DW722" s="46"/>
      <c r="DX722" s="46"/>
      <c r="DY722" s="46"/>
      <c r="DZ722" s="46"/>
      <c r="EA722" s="46"/>
      <c r="EB722" s="46"/>
      <c r="EC722" s="46"/>
      <c r="ED722" s="46"/>
      <c r="EE722" s="46"/>
      <c r="EF722" s="46"/>
      <c r="EG722" s="46"/>
      <c r="EH722" s="46"/>
      <c r="EI722" s="46"/>
      <c r="EJ722" s="46"/>
      <c r="EK722" s="46"/>
      <c r="EL722" s="46"/>
      <c r="EM722" s="46"/>
      <c r="EN722" s="46"/>
      <c r="EO722" s="46"/>
      <c r="EP722" s="46"/>
      <c r="EQ722" s="46"/>
      <c r="ER722" s="46"/>
      <c r="ES722" s="46"/>
      <c r="ET722" s="46"/>
      <c r="EU722" s="46"/>
      <c r="EV722" s="46"/>
      <c r="EW722" s="46"/>
    </row>
    <row r="723" spans="1:153">
      <c r="A723" s="81" t="s">
        <v>62</v>
      </c>
      <c r="B723" s="81" t="s">
        <v>163</v>
      </c>
      <c r="C723" s="2">
        <v>2868</v>
      </c>
      <c r="D723" s="96">
        <v>0.42468619246861899</v>
      </c>
      <c r="E723" s="97"/>
      <c r="F723" s="2">
        <v>3139</v>
      </c>
      <c r="G723" s="96">
        <v>0.38037591589678199</v>
      </c>
      <c r="H723" s="97"/>
      <c r="I723" s="97"/>
      <c r="J723" s="97"/>
      <c r="K723" s="98">
        <v>-0.31962408410321796</v>
      </c>
      <c r="L723" s="98">
        <v>-0.27531380753138096</v>
      </c>
    </row>
    <row r="724" spans="1:153">
      <c r="A724" s="81" t="s">
        <v>62</v>
      </c>
      <c r="B724" s="81" t="s">
        <v>165</v>
      </c>
      <c r="C724" s="2">
        <v>317</v>
      </c>
      <c r="D724" s="96">
        <v>0.51419558359621498</v>
      </c>
      <c r="E724" s="97"/>
      <c r="F724" s="2">
        <v>347</v>
      </c>
      <c r="G724" s="96">
        <v>0.42939481268011498</v>
      </c>
      <c r="H724" s="97"/>
      <c r="I724" s="97"/>
      <c r="J724" s="97"/>
      <c r="K724" s="98">
        <v>-0.27060518731988498</v>
      </c>
      <c r="L724" s="98">
        <v>-0.18580441640378498</v>
      </c>
    </row>
    <row r="725" spans="1:153">
      <c r="A725" s="81" t="s">
        <v>62</v>
      </c>
      <c r="B725" s="81" t="s">
        <v>166</v>
      </c>
      <c r="C725" s="2">
        <v>2474</v>
      </c>
      <c r="D725" s="96">
        <v>0.40864995957962802</v>
      </c>
      <c r="E725" s="6">
        <v>-0.10554562401658696</v>
      </c>
      <c r="F725" s="2">
        <v>2707</v>
      </c>
      <c r="G725" s="96">
        <v>0.37125969708164003</v>
      </c>
      <c r="H725" s="6">
        <v>-5.8135115598474951E-2</v>
      </c>
      <c r="I725" s="6" t="s">
        <v>179</v>
      </c>
      <c r="J725" s="6">
        <v>4.7410508418112007E-2</v>
      </c>
      <c r="K725" s="98">
        <v>-0.32874030291835993</v>
      </c>
      <c r="L725" s="98">
        <v>-0.29135004042037194</v>
      </c>
    </row>
    <row r="726" spans="1:153">
      <c r="A726" s="81" t="s">
        <v>62</v>
      </c>
      <c r="B726" s="81" t="s">
        <v>167</v>
      </c>
      <c r="C726" s="2">
        <v>50</v>
      </c>
      <c r="D726" s="96">
        <v>0.62</v>
      </c>
      <c r="E726" s="6">
        <v>0.10580441640378502</v>
      </c>
      <c r="F726" s="2">
        <v>53</v>
      </c>
      <c r="G726" s="96">
        <v>0.43396226415094302</v>
      </c>
      <c r="H726" s="6">
        <v>4.5674514708280434E-3</v>
      </c>
      <c r="I726" s="6" t="s">
        <v>179</v>
      </c>
      <c r="J726" s="6">
        <v>0.10123696493295697</v>
      </c>
      <c r="K726" s="98">
        <v>-0.26603773584905693</v>
      </c>
      <c r="L726" s="98">
        <v>-7.999999999999996E-2</v>
      </c>
    </row>
    <row r="727" spans="1:153">
      <c r="A727" s="81" t="s">
        <v>62</v>
      </c>
      <c r="B727" s="81" t="s">
        <v>168</v>
      </c>
      <c r="C727" s="2" t="s">
        <v>17</v>
      </c>
      <c r="D727" s="96" t="s">
        <v>17</v>
      </c>
      <c r="E727" s="6" t="s">
        <v>17</v>
      </c>
      <c r="F727" s="2" t="s">
        <v>17</v>
      </c>
      <c r="G727" s="96" t="s">
        <v>17</v>
      </c>
      <c r="H727" s="6" t="s">
        <v>17</v>
      </c>
      <c r="I727" s="6"/>
      <c r="J727" s="6"/>
      <c r="K727" s="98"/>
      <c r="L727" s="98"/>
    </row>
    <row r="728" spans="1:153">
      <c r="A728" s="81" t="s">
        <v>62</v>
      </c>
      <c r="B728" s="81" t="s">
        <v>169</v>
      </c>
      <c r="C728" s="2">
        <v>21</v>
      </c>
      <c r="D728" s="96">
        <v>0.38095238095238099</v>
      </c>
      <c r="E728" s="6">
        <v>-0.13324320264383399</v>
      </c>
      <c r="F728" s="2">
        <v>21</v>
      </c>
      <c r="G728" s="96">
        <v>0.476190476190476</v>
      </c>
      <c r="H728" s="6">
        <v>4.6795663510361019E-2</v>
      </c>
      <c r="I728" s="6" t="s">
        <v>179</v>
      </c>
      <c r="J728" s="6">
        <v>0.18003886615419501</v>
      </c>
      <c r="K728" s="98">
        <v>-0.22380952380952396</v>
      </c>
      <c r="L728" s="98">
        <v>-0.31904761904761897</v>
      </c>
    </row>
    <row r="729" spans="1:153">
      <c r="A729" s="81" t="s">
        <v>62</v>
      </c>
      <c r="B729" s="81" t="s">
        <v>170</v>
      </c>
      <c r="C729" s="2" t="s">
        <v>17</v>
      </c>
      <c r="D729" s="96" t="s">
        <v>17</v>
      </c>
      <c r="E729" s="6" t="s">
        <v>17</v>
      </c>
      <c r="F729" s="2" t="s">
        <v>17</v>
      </c>
      <c r="G729" s="96" t="s">
        <v>17</v>
      </c>
      <c r="H729" s="6" t="s">
        <v>17</v>
      </c>
      <c r="I729" s="6"/>
      <c r="J729" s="6"/>
      <c r="K729" s="98"/>
      <c r="L729" s="98"/>
    </row>
    <row r="730" spans="1:153">
      <c r="A730" s="81" t="s">
        <v>62</v>
      </c>
      <c r="B730" s="81" t="s">
        <v>171</v>
      </c>
      <c r="C730" s="2">
        <v>525</v>
      </c>
      <c r="D730" s="96">
        <v>0.52380952380952395</v>
      </c>
      <c r="E730" s="97"/>
      <c r="F730" s="2">
        <v>609</v>
      </c>
      <c r="G730" s="96">
        <v>0.45648604269293902</v>
      </c>
      <c r="H730" s="97"/>
      <c r="I730" s="97"/>
      <c r="J730" s="97"/>
      <c r="K730" s="98">
        <v>-0.24351395730706094</v>
      </c>
      <c r="L730" s="98">
        <v>-0.17619047619047601</v>
      </c>
    </row>
    <row r="731" spans="1:153">
      <c r="A731" s="81" t="s">
        <v>62</v>
      </c>
      <c r="B731" s="81" t="s">
        <v>172</v>
      </c>
      <c r="C731" s="2">
        <v>2343</v>
      </c>
      <c r="D731" s="96">
        <v>0.40247545881348701</v>
      </c>
      <c r="E731" s="6">
        <v>-0.12133406499603694</v>
      </c>
      <c r="F731" s="2">
        <v>2530</v>
      </c>
      <c r="G731" s="96">
        <v>0.36205533596837902</v>
      </c>
      <c r="H731" s="6">
        <v>-9.4430706724559998E-2</v>
      </c>
      <c r="I731" s="6" t="s">
        <v>179</v>
      </c>
      <c r="J731" s="6">
        <v>2.690335827147694E-2</v>
      </c>
      <c r="K731" s="98">
        <v>-0.33794466403162093</v>
      </c>
      <c r="L731" s="98">
        <v>-0.29752454118651295</v>
      </c>
    </row>
    <row r="732" spans="1:153">
      <c r="A732" s="81" t="s">
        <v>62</v>
      </c>
      <c r="B732" s="81" t="s">
        <v>173</v>
      </c>
      <c r="C732" s="2">
        <v>2513</v>
      </c>
      <c r="D732" s="96">
        <v>0.46916036609629902</v>
      </c>
      <c r="E732" s="97"/>
      <c r="F732" s="2">
        <v>2762</v>
      </c>
      <c r="G732" s="96">
        <v>0.412744388124547</v>
      </c>
      <c r="H732" s="97"/>
      <c r="I732" s="97"/>
      <c r="J732" s="97"/>
      <c r="K732" s="98">
        <v>-0.28725561187545295</v>
      </c>
      <c r="L732" s="98">
        <v>-0.23083963390370094</v>
      </c>
    </row>
    <row r="733" spans="1:153">
      <c r="A733" s="81" t="s">
        <v>62</v>
      </c>
      <c r="B733" s="81" t="s">
        <v>174</v>
      </c>
      <c r="C733" s="2">
        <v>355</v>
      </c>
      <c r="D733" s="96">
        <v>0.109859154929577</v>
      </c>
      <c r="E733" s="6">
        <v>-0.35930121116672203</v>
      </c>
      <c r="F733" s="2">
        <v>377</v>
      </c>
      <c r="G733" s="96">
        <v>0.14323607427055701</v>
      </c>
      <c r="H733" s="6">
        <v>-0.26950831385398999</v>
      </c>
      <c r="I733" s="6" t="s">
        <v>179</v>
      </c>
      <c r="J733" s="6">
        <v>8.9792897312732045E-2</v>
      </c>
      <c r="K733" s="98">
        <v>-0.556763925729443</v>
      </c>
      <c r="L733" s="98">
        <v>-0.59014084507042297</v>
      </c>
    </row>
    <row r="734" spans="1:153">
      <c r="A734" s="81" t="s">
        <v>62</v>
      </c>
      <c r="B734" s="81" t="s">
        <v>175</v>
      </c>
      <c r="C734" s="2">
        <v>2846</v>
      </c>
      <c r="D734" s="96">
        <v>0.42480674631061099</v>
      </c>
      <c r="E734" s="97"/>
      <c r="F734" s="2">
        <v>3114</v>
      </c>
      <c r="G734" s="96">
        <v>0.38150289017340999</v>
      </c>
      <c r="H734" s="97"/>
      <c r="I734" s="97"/>
      <c r="J734" s="97"/>
      <c r="K734" s="98">
        <v>-0.31849710982658996</v>
      </c>
      <c r="L734" s="98">
        <v>-0.27519325368938896</v>
      </c>
    </row>
    <row r="735" spans="1:153">
      <c r="A735" s="81" t="s">
        <v>62</v>
      </c>
      <c r="B735" s="81" t="s">
        <v>176</v>
      </c>
      <c r="C735" s="2">
        <v>22</v>
      </c>
      <c r="D735" s="96">
        <v>0.40909090909090901</v>
      </c>
      <c r="E735" s="6">
        <v>-1.5715837219701989E-2</v>
      </c>
      <c r="F735" s="2">
        <v>25</v>
      </c>
      <c r="G735" s="96">
        <v>0.24</v>
      </c>
      <c r="H735" s="6">
        <v>-0.14150289017341</v>
      </c>
      <c r="I735" s="6" t="s">
        <v>180</v>
      </c>
      <c r="J735" s="6">
        <v>0.12578705295370801</v>
      </c>
      <c r="K735" s="98">
        <v>-0.45999999999999996</v>
      </c>
      <c r="L735" s="98">
        <v>-0.29090909090909095</v>
      </c>
    </row>
    <row r="736" spans="1:153">
      <c r="A736" s="81" t="s">
        <v>62</v>
      </c>
      <c r="B736" s="81" t="s">
        <v>177</v>
      </c>
      <c r="C736" s="2">
        <v>1486</v>
      </c>
      <c r="D736" s="96">
        <v>0.37752355316285302</v>
      </c>
      <c r="E736" s="97"/>
      <c r="F736" s="2">
        <v>1634</v>
      </c>
      <c r="G736" s="96">
        <v>0.347001223990208</v>
      </c>
      <c r="H736" s="97"/>
      <c r="I736" s="97"/>
      <c r="J736" s="97"/>
      <c r="K736" s="98">
        <v>-0.35299877600979196</v>
      </c>
      <c r="L736" s="98">
        <v>-0.32247644683714694</v>
      </c>
    </row>
    <row r="737" spans="1:153">
      <c r="A737" s="81" t="s">
        <v>62</v>
      </c>
      <c r="B737" s="81" t="s">
        <v>178</v>
      </c>
      <c r="C737" s="2">
        <v>1382</v>
      </c>
      <c r="D737" s="96">
        <v>0.47539797395079603</v>
      </c>
      <c r="E737" s="6">
        <v>9.7874420787943006E-2</v>
      </c>
      <c r="F737" s="2">
        <v>1505</v>
      </c>
      <c r="G737" s="96">
        <v>0.41661129568106298</v>
      </c>
      <c r="H737" s="6">
        <v>6.961007169085498E-2</v>
      </c>
      <c r="I737" s="6" t="s">
        <v>179</v>
      </c>
      <c r="J737" s="6">
        <v>2.8264349097088026E-2</v>
      </c>
      <c r="K737" s="98">
        <v>-0.28338870431893698</v>
      </c>
      <c r="L737" s="98">
        <v>-0.22460202604920393</v>
      </c>
    </row>
    <row r="738" spans="1:153" s="99" customFormat="1">
      <c r="A738" s="93"/>
      <c r="B738" s="93"/>
      <c r="C738" s="94"/>
      <c r="D738" s="94"/>
      <c r="E738" s="94"/>
      <c r="F738" s="94"/>
      <c r="G738" s="95"/>
      <c r="H738" s="94"/>
      <c r="I738" s="94"/>
      <c r="J738" s="94"/>
      <c r="K738" s="95"/>
      <c r="L738" s="94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  <c r="CB738" s="46"/>
      <c r="CC738" s="46"/>
      <c r="CD738" s="46"/>
      <c r="CE738" s="46"/>
      <c r="CF738" s="46"/>
      <c r="CG738" s="46"/>
      <c r="CH738" s="46"/>
      <c r="CI738" s="46"/>
      <c r="CJ738" s="46"/>
      <c r="CK738" s="46"/>
      <c r="CL738" s="46"/>
      <c r="CM738" s="46"/>
      <c r="CN738" s="46"/>
      <c r="CO738" s="46"/>
      <c r="CP738" s="46"/>
      <c r="CQ738" s="46"/>
      <c r="CR738" s="46"/>
      <c r="CS738" s="46"/>
      <c r="CT738" s="46"/>
      <c r="CU738" s="46"/>
      <c r="CV738" s="46"/>
      <c r="CW738" s="46"/>
      <c r="CX738" s="46"/>
      <c r="CY738" s="46"/>
      <c r="CZ738" s="46"/>
      <c r="DA738" s="46"/>
      <c r="DB738" s="46"/>
      <c r="DC738" s="46"/>
      <c r="DD738" s="46"/>
      <c r="DE738" s="46"/>
      <c r="DF738" s="46"/>
      <c r="DG738" s="46"/>
      <c r="DH738" s="46"/>
      <c r="DI738" s="46"/>
      <c r="DJ738" s="46"/>
      <c r="DK738" s="46"/>
      <c r="DL738" s="46"/>
      <c r="DM738" s="46"/>
      <c r="DN738" s="46"/>
      <c r="DO738" s="46"/>
      <c r="DP738" s="46"/>
      <c r="DQ738" s="46"/>
      <c r="DR738" s="46"/>
      <c r="DS738" s="46"/>
      <c r="DT738" s="46"/>
      <c r="DU738" s="46"/>
      <c r="DV738" s="46"/>
      <c r="DW738" s="46"/>
      <c r="DX738" s="46"/>
      <c r="DY738" s="46"/>
      <c r="DZ738" s="46"/>
      <c r="EA738" s="46"/>
      <c r="EB738" s="46"/>
      <c r="EC738" s="46"/>
      <c r="ED738" s="46"/>
      <c r="EE738" s="46"/>
      <c r="EF738" s="46"/>
      <c r="EG738" s="46"/>
      <c r="EH738" s="46"/>
      <c r="EI738" s="46"/>
      <c r="EJ738" s="46"/>
      <c r="EK738" s="46"/>
      <c r="EL738" s="46"/>
      <c r="EM738" s="46"/>
      <c r="EN738" s="46"/>
      <c r="EO738" s="46"/>
      <c r="EP738" s="46"/>
      <c r="EQ738" s="46"/>
      <c r="ER738" s="46"/>
      <c r="ES738" s="46"/>
      <c r="ET738" s="46"/>
      <c r="EU738" s="46"/>
      <c r="EV738" s="46"/>
      <c r="EW738" s="46"/>
    </row>
    <row r="739" spans="1:153">
      <c r="A739" s="81" t="s">
        <v>63</v>
      </c>
      <c r="B739" s="81" t="s">
        <v>163</v>
      </c>
      <c r="C739" s="2">
        <v>281</v>
      </c>
      <c r="D739" s="96">
        <v>0.256227758007117</v>
      </c>
      <c r="E739" s="97"/>
      <c r="F739" s="2">
        <v>270</v>
      </c>
      <c r="G739" s="96">
        <v>0.24444444444444399</v>
      </c>
      <c r="H739" s="97"/>
      <c r="I739" s="97"/>
      <c r="J739" s="97"/>
      <c r="K739" s="98">
        <v>-0.45555555555555594</v>
      </c>
      <c r="L739" s="98">
        <v>-0.44377224199288295</v>
      </c>
    </row>
    <row r="740" spans="1:153">
      <c r="A740" s="81" t="s">
        <v>63</v>
      </c>
      <c r="B740" s="81" t="s">
        <v>165</v>
      </c>
      <c r="C740" s="2" t="s">
        <v>17</v>
      </c>
      <c r="D740" s="96" t="s">
        <v>17</v>
      </c>
      <c r="E740" s="97"/>
      <c r="F740" s="2" t="s">
        <v>17</v>
      </c>
      <c r="G740" s="96" t="s">
        <v>17</v>
      </c>
      <c r="H740" s="97"/>
      <c r="I740" s="97"/>
      <c r="J740" s="97"/>
      <c r="K740" s="98"/>
      <c r="L740" s="98"/>
    </row>
    <row r="741" spans="1:153">
      <c r="A741" s="81" t="s">
        <v>63</v>
      </c>
      <c r="B741" s="81" t="s">
        <v>166</v>
      </c>
      <c r="C741" s="2">
        <v>275</v>
      </c>
      <c r="D741" s="96">
        <v>0.25454545454545502</v>
      </c>
      <c r="E741" s="6">
        <v>0.25454545454545502</v>
      </c>
      <c r="F741" s="2">
        <v>262</v>
      </c>
      <c r="G741" s="96">
        <v>0.236641221374046</v>
      </c>
      <c r="H741" s="6">
        <v>-0.16335877862595402</v>
      </c>
      <c r="I741" s="6" t="s">
        <v>179</v>
      </c>
      <c r="J741" s="6">
        <v>0.41790423317140901</v>
      </c>
      <c r="K741" s="98">
        <v>-0.46335877862595398</v>
      </c>
      <c r="L741" s="98">
        <v>-0.44545454545454494</v>
      </c>
    </row>
    <row r="742" spans="1:153">
      <c r="A742" s="81" t="s">
        <v>63</v>
      </c>
      <c r="B742" s="81" t="s">
        <v>167</v>
      </c>
      <c r="C742" s="2" t="s">
        <v>17</v>
      </c>
      <c r="D742" s="96" t="s">
        <v>17</v>
      </c>
      <c r="E742" s="6" t="s">
        <v>17</v>
      </c>
      <c r="F742" s="2" t="s">
        <v>17</v>
      </c>
      <c r="G742" s="96" t="s">
        <v>17</v>
      </c>
      <c r="H742" s="6" t="s">
        <v>17</v>
      </c>
      <c r="I742" s="6"/>
      <c r="J742" s="6"/>
      <c r="K742" s="98"/>
      <c r="L742" s="98"/>
    </row>
    <row r="743" spans="1:153">
      <c r="A743" s="81" t="s">
        <v>63</v>
      </c>
      <c r="B743" s="81" t="s">
        <v>168</v>
      </c>
      <c r="D743" s="96"/>
      <c r="E743" s="6"/>
      <c r="G743" s="96"/>
      <c r="H743" s="6"/>
      <c r="I743" s="6"/>
      <c r="J743" s="6"/>
      <c r="K743" s="98"/>
      <c r="L743" s="98"/>
    </row>
    <row r="744" spans="1:153">
      <c r="A744" s="81" t="s">
        <v>63</v>
      </c>
      <c r="B744" s="81" t="s">
        <v>169</v>
      </c>
      <c r="C744" s="2" t="s">
        <v>17</v>
      </c>
      <c r="D744" s="96" t="s">
        <v>17</v>
      </c>
      <c r="E744" s="6" t="s">
        <v>17</v>
      </c>
      <c r="F744" s="2" t="s">
        <v>17</v>
      </c>
      <c r="G744" s="96" t="s">
        <v>17</v>
      </c>
      <c r="H744" s="6" t="s">
        <v>17</v>
      </c>
      <c r="I744" s="6"/>
      <c r="J744" s="6"/>
      <c r="K744" s="98"/>
      <c r="L744" s="98"/>
    </row>
    <row r="745" spans="1:153">
      <c r="A745" s="81" t="s">
        <v>63</v>
      </c>
      <c r="B745" s="81" t="s">
        <v>170</v>
      </c>
      <c r="D745" s="96"/>
      <c r="E745" s="6"/>
      <c r="G745" s="96"/>
      <c r="H745" s="6"/>
      <c r="I745" s="6"/>
      <c r="J745" s="6"/>
      <c r="K745" s="98"/>
      <c r="L745" s="98"/>
    </row>
    <row r="746" spans="1:153">
      <c r="A746" s="81" t="s">
        <v>63</v>
      </c>
      <c r="B746" s="81" t="s">
        <v>171</v>
      </c>
      <c r="D746" s="96"/>
      <c r="E746" s="97"/>
      <c r="G746" s="96"/>
      <c r="H746" s="97"/>
      <c r="I746" s="97"/>
      <c r="J746" s="97"/>
      <c r="K746" s="98"/>
      <c r="L746" s="98"/>
    </row>
    <row r="747" spans="1:153">
      <c r="A747" s="81" t="s">
        <v>63</v>
      </c>
      <c r="B747" s="81" t="s">
        <v>172</v>
      </c>
      <c r="C747" s="2">
        <v>281</v>
      </c>
      <c r="D747" s="96">
        <v>0.256227758007117</v>
      </c>
      <c r="E747" s="6"/>
      <c r="F747" s="2">
        <v>270</v>
      </c>
      <c r="G747" s="96">
        <v>0.24444444444444399</v>
      </c>
      <c r="H747" s="6"/>
      <c r="I747" s="6"/>
      <c r="J747" s="6"/>
      <c r="K747" s="98">
        <v>-0.45555555555555594</v>
      </c>
      <c r="L747" s="98">
        <v>-0.44377224199288295</v>
      </c>
    </row>
    <row r="748" spans="1:153">
      <c r="A748" s="81" t="s">
        <v>63</v>
      </c>
      <c r="B748" s="81" t="s">
        <v>173</v>
      </c>
      <c r="C748" s="2">
        <v>250</v>
      </c>
      <c r="D748" s="96">
        <v>0.28799999999999998</v>
      </c>
      <c r="E748" s="97"/>
      <c r="F748" s="2">
        <v>232</v>
      </c>
      <c r="G748" s="96">
        <v>0.27155172413793099</v>
      </c>
      <c r="H748" s="97"/>
      <c r="I748" s="97"/>
      <c r="J748" s="97"/>
      <c r="K748" s="98">
        <v>-0.42844827586206896</v>
      </c>
      <c r="L748" s="98">
        <v>-0.41199999999999998</v>
      </c>
    </row>
    <row r="749" spans="1:153">
      <c r="A749" s="81" t="s">
        <v>63</v>
      </c>
      <c r="B749" s="81" t="s">
        <v>174</v>
      </c>
      <c r="C749" s="2">
        <v>31</v>
      </c>
      <c r="D749" s="96">
        <v>0</v>
      </c>
      <c r="E749" s="6">
        <v>-0.28799999999999998</v>
      </c>
      <c r="F749" s="2">
        <v>38</v>
      </c>
      <c r="G749" s="96">
        <v>7.8947368421052599E-2</v>
      </c>
      <c r="H749" s="6">
        <v>-0.19260435571687839</v>
      </c>
      <c r="I749" s="6" t="s">
        <v>179</v>
      </c>
      <c r="J749" s="6">
        <v>9.5395644283121583E-2</v>
      </c>
      <c r="K749" s="98">
        <v>-0.6210526315789473</v>
      </c>
      <c r="L749" s="98">
        <v>-0.7</v>
      </c>
    </row>
    <row r="750" spans="1:153">
      <c r="A750" s="81" t="s">
        <v>63</v>
      </c>
      <c r="B750" s="81" t="s">
        <v>175</v>
      </c>
      <c r="C750" s="2">
        <v>281</v>
      </c>
      <c r="D750" s="96">
        <v>0.256227758007117</v>
      </c>
      <c r="E750" s="97"/>
      <c r="F750" s="2">
        <v>270</v>
      </c>
      <c r="G750" s="96">
        <v>0.24444444444444399</v>
      </c>
      <c r="H750" s="97"/>
      <c r="I750" s="97"/>
      <c r="J750" s="97"/>
      <c r="K750" s="98">
        <v>-0.45555555555555594</v>
      </c>
      <c r="L750" s="98">
        <v>-0.44377224199288295</v>
      </c>
    </row>
    <row r="751" spans="1:153">
      <c r="A751" s="81" t="s">
        <v>63</v>
      </c>
      <c r="B751" s="81" t="s">
        <v>176</v>
      </c>
      <c r="D751" s="96"/>
      <c r="E751" s="6"/>
      <c r="G751" s="96"/>
      <c r="H751" s="6"/>
      <c r="I751" s="6"/>
      <c r="J751" s="6"/>
      <c r="K751" s="98"/>
      <c r="L751" s="98"/>
    </row>
    <row r="752" spans="1:153">
      <c r="A752" s="81" t="s">
        <v>63</v>
      </c>
      <c r="B752" s="81" t="s">
        <v>177</v>
      </c>
      <c r="C752" s="2">
        <v>143</v>
      </c>
      <c r="D752" s="96">
        <v>0.230769230769231</v>
      </c>
      <c r="E752" s="97"/>
      <c r="F752" s="2">
        <v>137</v>
      </c>
      <c r="G752" s="96">
        <v>0.19708029197080301</v>
      </c>
      <c r="H752" s="97"/>
      <c r="I752" s="97"/>
      <c r="J752" s="97"/>
      <c r="K752" s="98">
        <v>-0.50291970802919694</v>
      </c>
      <c r="L752" s="98">
        <v>-0.46923076923076895</v>
      </c>
    </row>
    <row r="753" spans="1:153">
      <c r="A753" s="81" t="s">
        <v>63</v>
      </c>
      <c r="B753" s="81" t="s">
        <v>178</v>
      </c>
      <c r="C753" s="2">
        <v>138</v>
      </c>
      <c r="D753" s="96">
        <v>0.282608695652174</v>
      </c>
      <c r="E753" s="6">
        <v>5.1839464882942998E-2</v>
      </c>
      <c r="F753" s="2">
        <v>133</v>
      </c>
      <c r="G753" s="96">
        <v>0.29323308270676701</v>
      </c>
      <c r="H753" s="6">
        <v>9.6152790735964E-2</v>
      </c>
      <c r="I753" s="6" t="s">
        <v>180</v>
      </c>
      <c r="J753" s="6">
        <v>4.4313325853021002E-2</v>
      </c>
      <c r="K753" s="98">
        <v>-0.40676691729323294</v>
      </c>
      <c r="L753" s="98">
        <v>-0.41739130434782595</v>
      </c>
    </row>
    <row r="754" spans="1:153" s="99" customFormat="1">
      <c r="A754" s="93"/>
      <c r="B754" s="93"/>
      <c r="C754" s="94"/>
      <c r="D754" s="94"/>
      <c r="E754" s="94"/>
      <c r="F754" s="94"/>
      <c r="G754" s="95"/>
      <c r="H754" s="94"/>
      <c r="I754" s="94"/>
      <c r="J754" s="94"/>
      <c r="K754" s="95"/>
      <c r="L754" s="94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/>
      <c r="CE754" s="46"/>
      <c r="CF754" s="46"/>
      <c r="CG754" s="46"/>
      <c r="CH754" s="46"/>
      <c r="CI754" s="46"/>
      <c r="CJ754" s="46"/>
      <c r="CK754" s="46"/>
      <c r="CL754" s="46"/>
      <c r="CM754" s="46"/>
      <c r="CN754" s="46"/>
      <c r="CO754" s="46"/>
      <c r="CP754" s="46"/>
      <c r="CQ754" s="46"/>
      <c r="CR754" s="46"/>
      <c r="CS754" s="46"/>
      <c r="CT754" s="46"/>
      <c r="CU754" s="46"/>
      <c r="CV754" s="46"/>
      <c r="CW754" s="46"/>
      <c r="CX754" s="46"/>
      <c r="CY754" s="46"/>
      <c r="CZ754" s="46"/>
      <c r="DA754" s="46"/>
      <c r="DB754" s="46"/>
      <c r="DC754" s="46"/>
      <c r="DD754" s="46"/>
      <c r="DE754" s="46"/>
      <c r="DF754" s="46"/>
      <c r="DG754" s="46"/>
      <c r="DH754" s="46"/>
      <c r="DI754" s="46"/>
      <c r="DJ754" s="46"/>
      <c r="DK754" s="46"/>
      <c r="DL754" s="46"/>
      <c r="DM754" s="46"/>
      <c r="DN754" s="46"/>
      <c r="DO754" s="46"/>
      <c r="DP754" s="46"/>
      <c r="DQ754" s="46"/>
      <c r="DR754" s="46"/>
      <c r="DS754" s="46"/>
      <c r="DT754" s="46"/>
      <c r="DU754" s="46"/>
      <c r="DV754" s="46"/>
      <c r="DW754" s="46"/>
      <c r="DX754" s="46"/>
      <c r="DY754" s="46"/>
      <c r="DZ754" s="46"/>
      <c r="EA754" s="46"/>
      <c r="EB754" s="46"/>
      <c r="EC754" s="46"/>
      <c r="ED754" s="46"/>
      <c r="EE754" s="46"/>
      <c r="EF754" s="46"/>
      <c r="EG754" s="46"/>
      <c r="EH754" s="46"/>
      <c r="EI754" s="46"/>
      <c r="EJ754" s="46"/>
      <c r="EK754" s="46"/>
      <c r="EL754" s="46"/>
      <c r="EM754" s="46"/>
      <c r="EN754" s="46"/>
      <c r="EO754" s="46"/>
      <c r="EP754" s="46"/>
      <c r="EQ754" s="46"/>
      <c r="ER754" s="46"/>
      <c r="ES754" s="46"/>
      <c r="ET754" s="46"/>
      <c r="EU754" s="46"/>
      <c r="EV754" s="46"/>
      <c r="EW754" s="46"/>
    </row>
    <row r="755" spans="1:153">
      <c r="A755" s="81" t="s">
        <v>64</v>
      </c>
      <c r="B755" s="81" t="s">
        <v>163</v>
      </c>
      <c r="C755" s="2">
        <v>615</v>
      </c>
      <c r="D755" s="96">
        <v>0.250406504065041</v>
      </c>
      <c r="E755" s="97"/>
      <c r="F755" s="2">
        <v>673</v>
      </c>
      <c r="G755" s="96">
        <v>0.24368499257057899</v>
      </c>
      <c r="H755" s="97"/>
      <c r="I755" s="97"/>
      <c r="J755" s="97"/>
      <c r="K755" s="98">
        <v>-0.45631500742942099</v>
      </c>
      <c r="L755" s="98">
        <v>-0.44959349593495895</v>
      </c>
    </row>
    <row r="756" spans="1:153">
      <c r="A756" s="81" t="s">
        <v>64</v>
      </c>
      <c r="B756" s="81" t="s">
        <v>165</v>
      </c>
      <c r="C756" s="2">
        <v>21</v>
      </c>
      <c r="D756" s="96">
        <v>0.28571428571428598</v>
      </c>
      <c r="E756" s="97"/>
      <c r="F756" s="2">
        <v>29</v>
      </c>
      <c r="G756" s="96">
        <v>0.44827586206896602</v>
      </c>
      <c r="H756" s="97"/>
      <c r="I756" s="97"/>
      <c r="J756" s="97"/>
      <c r="K756" s="98">
        <v>-0.25172413793103393</v>
      </c>
      <c r="L756" s="98">
        <v>-0.41428571428571398</v>
      </c>
    </row>
    <row r="757" spans="1:153">
      <c r="A757" s="81" t="s">
        <v>64</v>
      </c>
      <c r="B757" s="81" t="s">
        <v>166</v>
      </c>
      <c r="C757" s="2">
        <v>574</v>
      </c>
      <c r="D757" s="96">
        <v>0.247386759581882</v>
      </c>
      <c r="E757" s="6">
        <v>-3.8327526132403977E-2</v>
      </c>
      <c r="F757" s="2">
        <v>624</v>
      </c>
      <c r="G757" s="96">
        <v>0.230769230769231</v>
      </c>
      <c r="H757" s="6">
        <v>-0.21750663129973502</v>
      </c>
      <c r="I757" s="6" t="s">
        <v>180</v>
      </c>
      <c r="J757" s="6">
        <v>0.17917910516733104</v>
      </c>
      <c r="K757" s="98">
        <v>-0.46923076923076895</v>
      </c>
      <c r="L757" s="98">
        <v>-0.45261324041811796</v>
      </c>
    </row>
    <row r="758" spans="1:153">
      <c r="A758" s="81" t="s">
        <v>64</v>
      </c>
      <c r="B758" s="81" t="s">
        <v>167</v>
      </c>
      <c r="C758" s="2">
        <v>11</v>
      </c>
      <c r="D758" s="96">
        <v>0.36363636363636398</v>
      </c>
      <c r="E758" s="6">
        <v>7.7922077922078004E-2</v>
      </c>
      <c r="F758" s="2">
        <v>14</v>
      </c>
      <c r="G758" s="96">
        <v>0.28571428571428598</v>
      </c>
      <c r="H758" s="6">
        <v>-0.16256157635468005</v>
      </c>
      <c r="I758" s="6" t="s">
        <v>180</v>
      </c>
      <c r="J758" s="6">
        <v>0.24048365427675805</v>
      </c>
      <c r="K758" s="98">
        <v>-0.41428571428571398</v>
      </c>
      <c r="L758" s="98">
        <v>-0.33636363636363598</v>
      </c>
    </row>
    <row r="759" spans="1:153">
      <c r="A759" s="81" t="s">
        <v>64</v>
      </c>
      <c r="B759" s="81" t="s">
        <v>168</v>
      </c>
      <c r="D759" s="96"/>
      <c r="E759" s="6"/>
      <c r="F759" s="2" t="s">
        <v>17</v>
      </c>
      <c r="G759" s="96" t="s">
        <v>17</v>
      </c>
      <c r="H759" s="6" t="s">
        <v>17</v>
      </c>
      <c r="I759" s="6"/>
      <c r="J759" s="6"/>
      <c r="K759" s="98"/>
      <c r="L759" s="98"/>
    </row>
    <row r="760" spans="1:153">
      <c r="A760" s="81" t="s">
        <v>64</v>
      </c>
      <c r="B760" s="81" t="s">
        <v>169</v>
      </c>
      <c r="C760" s="2" t="s">
        <v>17</v>
      </c>
      <c r="D760" s="96" t="s">
        <v>17</v>
      </c>
      <c r="E760" s="6" t="s">
        <v>17</v>
      </c>
      <c r="F760" s="2" t="s">
        <v>17</v>
      </c>
      <c r="G760" s="96" t="s">
        <v>17</v>
      </c>
      <c r="H760" s="6" t="s">
        <v>17</v>
      </c>
      <c r="I760" s="6"/>
      <c r="J760" s="6"/>
      <c r="K760" s="98"/>
      <c r="L760" s="98"/>
    </row>
    <row r="761" spans="1:153">
      <c r="A761" s="81" t="s">
        <v>64</v>
      </c>
      <c r="B761" s="81" t="s">
        <v>170</v>
      </c>
      <c r="D761" s="96"/>
      <c r="E761" s="6"/>
      <c r="G761" s="96"/>
      <c r="H761" s="6"/>
      <c r="I761" s="6"/>
      <c r="J761" s="6"/>
      <c r="K761" s="98"/>
      <c r="L761" s="98"/>
    </row>
    <row r="762" spans="1:153">
      <c r="A762" s="81" t="s">
        <v>64</v>
      </c>
      <c r="B762" s="81" t="s">
        <v>171</v>
      </c>
      <c r="C762" s="2">
        <v>56</v>
      </c>
      <c r="D762" s="96">
        <v>0.19642857142857101</v>
      </c>
      <c r="E762" s="97"/>
      <c r="F762" s="2">
        <v>41</v>
      </c>
      <c r="G762" s="96">
        <v>0.26829268292682901</v>
      </c>
      <c r="H762" s="97"/>
      <c r="I762" s="97"/>
      <c r="J762" s="97"/>
      <c r="K762" s="98">
        <v>-0.43170731707317095</v>
      </c>
      <c r="L762" s="98">
        <v>-0.503571428571429</v>
      </c>
    </row>
    <row r="763" spans="1:153">
      <c r="A763" s="81" t="s">
        <v>64</v>
      </c>
      <c r="B763" s="81" t="s">
        <v>172</v>
      </c>
      <c r="C763" s="2">
        <v>559</v>
      </c>
      <c r="D763" s="96">
        <v>0.25581395348837199</v>
      </c>
      <c r="E763" s="6">
        <v>5.9385382059800984E-2</v>
      </c>
      <c r="F763" s="2">
        <v>632</v>
      </c>
      <c r="G763" s="96">
        <v>0.242088607594937</v>
      </c>
      <c r="H763" s="6">
        <v>-2.6204075331892007E-2</v>
      </c>
      <c r="I763" s="6" t="s">
        <v>179</v>
      </c>
      <c r="J763" s="6">
        <v>8.5589457391692991E-2</v>
      </c>
      <c r="K763" s="98">
        <v>-0.45791139240506296</v>
      </c>
      <c r="L763" s="98">
        <v>-0.44418604651162796</v>
      </c>
    </row>
    <row r="764" spans="1:153">
      <c r="A764" s="81" t="s">
        <v>64</v>
      </c>
      <c r="B764" s="81" t="s">
        <v>173</v>
      </c>
      <c r="C764" s="2">
        <v>534</v>
      </c>
      <c r="D764" s="96">
        <v>0.28277153558052398</v>
      </c>
      <c r="E764" s="97"/>
      <c r="F764" s="2">
        <v>606</v>
      </c>
      <c r="G764" s="96">
        <v>0.26567656765676601</v>
      </c>
      <c r="H764" s="97"/>
      <c r="I764" s="97"/>
      <c r="J764" s="97"/>
      <c r="K764" s="98">
        <v>-0.43432343234323395</v>
      </c>
      <c r="L764" s="98">
        <v>-0.41722846441947598</v>
      </c>
    </row>
    <row r="765" spans="1:153">
      <c r="A765" s="81" t="s">
        <v>64</v>
      </c>
      <c r="B765" s="81" t="s">
        <v>174</v>
      </c>
      <c r="C765" s="2">
        <v>81</v>
      </c>
      <c r="D765" s="96">
        <v>3.7037037037037E-2</v>
      </c>
      <c r="E765" s="6">
        <v>-0.24573449854348697</v>
      </c>
      <c r="F765" s="2">
        <v>67</v>
      </c>
      <c r="G765" s="96">
        <v>4.47761194029851E-2</v>
      </c>
      <c r="H765" s="6">
        <v>-0.22090044825378091</v>
      </c>
      <c r="I765" s="6" t="s">
        <v>179</v>
      </c>
      <c r="J765" s="6">
        <v>2.4834050289706061E-2</v>
      </c>
      <c r="K765" s="98">
        <v>-0.65522388059701486</v>
      </c>
      <c r="L765" s="98">
        <v>-0.66296296296296298</v>
      </c>
    </row>
    <row r="766" spans="1:153">
      <c r="A766" s="81" t="s">
        <v>64</v>
      </c>
      <c r="B766" s="81" t="s">
        <v>175</v>
      </c>
      <c r="C766" s="2">
        <v>605</v>
      </c>
      <c r="D766" s="96">
        <v>0.25123966942148801</v>
      </c>
      <c r="E766" s="97"/>
      <c r="F766" s="2">
        <v>658</v>
      </c>
      <c r="G766" s="96">
        <v>0.24316109422492399</v>
      </c>
      <c r="H766" s="97"/>
      <c r="I766" s="97"/>
      <c r="J766" s="97"/>
      <c r="K766" s="98">
        <v>-0.45683890577507597</v>
      </c>
      <c r="L766" s="98">
        <v>-0.44876033057851195</v>
      </c>
    </row>
    <row r="767" spans="1:153">
      <c r="A767" s="81" t="s">
        <v>64</v>
      </c>
      <c r="B767" s="81" t="s">
        <v>176</v>
      </c>
      <c r="C767" s="2">
        <v>10</v>
      </c>
      <c r="D767" s="96">
        <v>0.2</v>
      </c>
      <c r="E767" s="6">
        <v>-5.1239669421487999E-2</v>
      </c>
      <c r="F767" s="2">
        <v>15</v>
      </c>
      <c r="G767" s="96">
        <v>0.266666666666667</v>
      </c>
      <c r="H767" s="6">
        <v>2.3505572441743006E-2</v>
      </c>
      <c r="I767" s="6" t="s">
        <v>179</v>
      </c>
      <c r="J767" s="6">
        <v>7.4745241863231004E-2</v>
      </c>
      <c r="K767" s="98">
        <v>-0.43333333333333296</v>
      </c>
      <c r="L767" s="98">
        <v>-0.49999999999999994</v>
      </c>
    </row>
    <row r="768" spans="1:153">
      <c r="A768" s="81" t="s">
        <v>64</v>
      </c>
      <c r="B768" s="81" t="s">
        <v>177</v>
      </c>
      <c r="C768" s="2">
        <v>283</v>
      </c>
      <c r="D768" s="96">
        <v>0.16961130742049499</v>
      </c>
      <c r="E768" s="97"/>
      <c r="F768" s="2">
        <v>332</v>
      </c>
      <c r="G768" s="96">
        <v>0.19879518072289201</v>
      </c>
      <c r="H768" s="97"/>
      <c r="I768" s="97"/>
      <c r="J768" s="97"/>
      <c r="K768" s="98">
        <v>-0.50120481927710792</v>
      </c>
      <c r="L768" s="98">
        <v>-0.53038869257950494</v>
      </c>
    </row>
    <row r="769" spans="1:153">
      <c r="A769" s="81" t="s">
        <v>64</v>
      </c>
      <c r="B769" s="81" t="s">
        <v>178</v>
      </c>
      <c r="C769" s="2">
        <v>332</v>
      </c>
      <c r="D769" s="96">
        <v>0.31927710843373502</v>
      </c>
      <c r="E769" s="6">
        <v>0.14966580101324004</v>
      </c>
      <c r="F769" s="2">
        <v>341</v>
      </c>
      <c r="G769" s="96">
        <v>0.287390029325513</v>
      </c>
      <c r="H769" s="6">
        <v>8.8594848602620985E-2</v>
      </c>
      <c r="I769" s="6" t="s">
        <v>179</v>
      </c>
      <c r="J769" s="6">
        <v>6.107095241061905E-2</v>
      </c>
      <c r="K769" s="98">
        <v>-0.41260997067448696</v>
      </c>
      <c r="L769" s="98">
        <v>-0.38072289156626493</v>
      </c>
    </row>
    <row r="770" spans="1:153" s="99" customFormat="1">
      <c r="A770" s="93"/>
      <c r="B770" s="93"/>
      <c r="C770" s="94"/>
      <c r="D770" s="94"/>
      <c r="E770" s="94"/>
      <c r="F770" s="94"/>
      <c r="G770" s="95"/>
      <c r="H770" s="94"/>
      <c r="I770" s="94"/>
      <c r="J770" s="94"/>
      <c r="K770" s="95"/>
      <c r="L770" s="94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  <c r="CB770" s="46"/>
      <c r="CC770" s="46"/>
      <c r="CD770" s="46"/>
      <c r="CE770" s="46"/>
      <c r="CF770" s="46"/>
      <c r="CG770" s="46"/>
      <c r="CH770" s="46"/>
      <c r="CI770" s="46"/>
      <c r="CJ770" s="46"/>
      <c r="CK770" s="46"/>
      <c r="CL770" s="46"/>
      <c r="CM770" s="46"/>
      <c r="CN770" s="46"/>
      <c r="CO770" s="46"/>
      <c r="CP770" s="46"/>
      <c r="CQ770" s="46"/>
      <c r="CR770" s="46"/>
      <c r="CS770" s="46"/>
      <c r="CT770" s="46"/>
      <c r="CU770" s="46"/>
      <c r="CV770" s="46"/>
      <c r="CW770" s="46"/>
      <c r="CX770" s="46"/>
      <c r="CY770" s="46"/>
      <c r="CZ770" s="46"/>
      <c r="DA770" s="46"/>
      <c r="DB770" s="46"/>
      <c r="DC770" s="46"/>
      <c r="DD770" s="46"/>
      <c r="DE770" s="46"/>
      <c r="DF770" s="46"/>
      <c r="DG770" s="46"/>
      <c r="DH770" s="46"/>
      <c r="DI770" s="46"/>
      <c r="DJ770" s="46"/>
      <c r="DK770" s="46"/>
      <c r="DL770" s="46"/>
      <c r="DM770" s="46"/>
      <c r="DN770" s="46"/>
      <c r="DO770" s="46"/>
      <c r="DP770" s="46"/>
      <c r="DQ770" s="46"/>
      <c r="DR770" s="46"/>
      <c r="DS770" s="46"/>
      <c r="DT770" s="46"/>
      <c r="DU770" s="46"/>
      <c r="DV770" s="46"/>
      <c r="DW770" s="46"/>
      <c r="DX770" s="46"/>
      <c r="DY770" s="46"/>
      <c r="DZ770" s="46"/>
      <c r="EA770" s="46"/>
      <c r="EB770" s="46"/>
      <c r="EC770" s="46"/>
      <c r="ED770" s="46"/>
      <c r="EE770" s="46"/>
      <c r="EF770" s="46"/>
      <c r="EG770" s="46"/>
      <c r="EH770" s="46"/>
      <c r="EI770" s="46"/>
      <c r="EJ770" s="46"/>
      <c r="EK770" s="46"/>
      <c r="EL770" s="46"/>
      <c r="EM770" s="46"/>
      <c r="EN770" s="46"/>
      <c r="EO770" s="46"/>
      <c r="EP770" s="46"/>
      <c r="EQ770" s="46"/>
      <c r="ER770" s="46"/>
      <c r="ES770" s="46"/>
      <c r="ET770" s="46"/>
      <c r="EU770" s="46"/>
      <c r="EV770" s="46"/>
      <c r="EW770" s="46"/>
    </row>
    <row r="771" spans="1:153">
      <c r="A771" s="81" t="s">
        <v>65</v>
      </c>
      <c r="B771" s="81" t="s">
        <v>163</v>
      </c>
      <c r="C771" s="2">
        <v>1751</v>
      </c>
      <c r="D771" s="96">
        <v>0.15591090805254099</v>
      </c>
      <c r="E771" s="97"/>
      <c r="F771" s="2">
        <v>1463</v>
      </c>
      <c r="G771" s="96">
        <v>0.171565276828435</v>
      </c>
      <c r="H771" s="97"/>
      <c r="I771" s="97"/>
      <c r="J771" s="97"/>
      <c r="K771" s="98">
        <v>-0.52843472317156492</v>
      </c>
      <c r="L771" s="98">
        <v>-0.54408909194745902</v>
      </c>
    </row>
    <row r="772" spans="1:153">
      <c r="A772" s="81" t="s">
        <v>65</v>
      </c>
      <c r="B772" s="81" t="s">
        <v>165</v>
      </c>
      <c r="C772" s="2">
        <v>15</v>
      </c>
      <c r="D772" s="96">
        <v>0.4</v>
      </c>
      <c r="E772" s="97"/>
      <c r="F772" s="2" t="s">
        <v>17</v>
      </c>
      <c r="G772" s="96" t="s">
        <v>17</v>
      </c>
      <c r="H772" s="97"/>
      <c r="I772" s="97"/>
      <c r="J772" s="97"/>
      <c r="K772" s="98"/>
      <c r="L772" s="98">
        <v>-0.29999999999999993</v>
      </c>
    </row>
    <row r="773" spans="1:153">
      <c r="A773" s="81" t="s">
        <v>65</v>
      </c>
      <c r="B773" s="81" t="s">
        <v>166</v>
      </c>
      <c r="C773" s="2">
        <v>1731</v>
      </c>
      <c r="D773" s="96">
        <v>0.15366839976891999</v>
      </c>
      <c r="E773" s="6">
        <v>-0.24633160023108003</v>
      </c>
      <c r="F773" s="2">
        <v>1455</v>
      </c>
      <c r="G773" s="96">
        <v>0.17044673539518901</v>
      </c>
      <c r="H773" s="6">
        <v>-2.9553264604811003E-2</v>
      </c>
      <c r="I773" s="6" t="s">
        <v>179</v>
      </c>
      <c r="J773" s="6">
        <v>0.21677833562626903</v>
      </c>
      <c r="K773" s="98">
        <v>-0.52955326460481089</v>
      </c>
      <c r="L773" s="98">
        <v>-0.54633160023107996</v>
      </c>
    </row>
    <row r="774" spans="1:153">
      <c r="A774" s="81" t="s">
        <v>65</v>
      </c>
      <c r="B774" s="81" t="s">
        <v>167</v>
      </c>
      <c r="C774" s="2" t="s">
        <v>17</v>
      </c>
      <c r="D774" s="96" t="s">
        <v>17</v>
      </c>
      <c r="E774" s="6" t="s">
        <v>17</v>
      </c>
      <c r="F774" s="2" t="s">
        <v>17</v>
      </c>
      <c r="G774" s="96" t="s">
        <v>17</v>
      </c>
      <c r="H774" s="6" t="s">
        <v>17</v>
      </c>
      <c r="I774" s="6"/>
      <c r="J774" s="6"/>
      <c r="K774" s="98"/>
      <c r="L774" s="98"/>
    </row>
    <row r="775" spans="1:153">
      <c r="A775" s="81" t="s">
        <v>65</v>
      </c>
      <c r="B775" s="81" t="s">
        <v>168</v>
      </c>
      <c r="C775" s="2" t="s">
        <v>17</v>
      </c>
      <c r="D775" s="96" t="s">
        <v>17</v>
      </c>
      <c r="E775" s="6" t="s">
        <v>17</v>
      </c>
      <c r="G775" s="96"/>
      <c r="H775" s="6"/>
      <c r="I775" s="6"/>
      <c r="J775" s="6"/>
      <c r="K775" s="98"/>
      <c r="L775" s="98"/>
    </row>
    <row r="776" spans="1:153">
      <c r="A776" s="81" t="s">
        <v>65</v>
      </c>
      <c r="B776" s="81" t="s">
        <v>169</v>
      </c>
      <c r="D776" s="96"/>
      <c r="E776" s="6"/>
      <c r="G776" s="96"/>
      <c r="H776" s="6"/>
      <c r="I776" s="6"/>
      <c r="J776" s="6"/>
      <c r="K776" s="98"/>
      <c r="L776" s="98"/>
    </row>
    <row r="777" spans="1:153">
      <c r="A777" s="81" t="s">
        <v>65</v>
      </c>
      <c r="B777" s="81" t="s">
        <v>170</v>
      </c>
      <c r="D777" s="96"/>
      <c r="E777" s="6"/>
      <c r="G777" s="96"/>
      <c r="H777" s="6"/>
      <c r="I777" s="6"/>
      <c r="J777" s="6"/>
      <c r="K777" s="98"/>
      <c r="L777" s="98"/>
    </row>
    <row r="778" spans="1:153">
      <c r="A778" s="81" t="s">
        <v>65</v>
      </c>
      <c r="B778" s="81" t="s">
        <v>171</v>
      </c>
      <c r="C778" s="2" t="s">
        <v>17</v>
      </c>
      <c r="D778" s="96" t="s">
        <v>17</v>
      </c>
      <c r="E778" s="97"/>
      <c r="G778" s="96"/>
      <c r="H778" s="97"/>
      <c r="I778" s="97"/>
      <c r="J778" s="97"/>
      <c r="K778" s="98"/>
      <c r="L778" s="98"/>
    </row>
    <row r="779" spans="1:153">
      <c r="A779" s="81" t="s">
        <v>65</v>
      </c>
      <c r="B779" s="81" t="s">
        <v>172</v>
      </c>
      <c r="C779" s="2">
        <v>1749</v>
      </c>
      <c r="D779" s="96">
        <v>0.15608919382504299</v>
      </c>
      <c r="E779" s="96" t="s">
        <v>17</v>
      </c>
      <c r="F779" s="2">
        <v>1463</v>
      </c>
      <c r="G779" s="96">
        <v>0.171565276828435</v>
      </c>
      <c r="H779" s="6"/>
      <c r="I779" s="6"/>
      <c r="J779" s="6"/>
      <c r="K779" s="98">
        <v>-0.52843472317156492</v>
      </c>
      <c r="L779" s="98">
        <v>-0.54391080617495691</v>
      </c>
    </row>
    <row r="780" spans="1:153">
      <c r="A780" s="81" t="s">
        <v>65</v>
      </c>
      <c r="B780" s="81" t="s">
        <v>173</v>
      </c>
      <c r="C780" s="2">
        <v>1560</v>
      </c>
      <c r="D780" s="96">
        <v>0.16794871794871799</v>
      </c>
      <c r="E780" s="97"/>
      <c r="F780" s="2">
        <v>1299</v>
      </c>
      <c r="G780" s="96">
        <v>0.18706697459584301</v>
      </c>
      <c r="H780" s="97"/>
      <c r="I780" s="97"/>
      <c r="J780" s="97"/>
      <c r="K780" s="98">
        <v>-0.51293302540415697</v>
      </c>
      <c r="L780" s="98">
        <v>-0.53205128205128194</v>
      </c>
    </row>
    <row r="781" spans="1:153">
      <c r="A781" s="81" t="s">
        <v>65</v>
      </c>
      <c r="B781" s="81" t="s">
        <v>174</v>
      </c>
      <c r="C781" s="2">
        <v>191</v>
      </c>
      <c r="D781" s="96">
        <v>5.7591623036649199E-2</v>
      </c>
      <c r="E781" s="6">
        <v>-0.1103570949120688</v>
      </c>
      <c r="F781" s="2">
        <v>164</v>
      </c>
      <c r="G781" s="96">
        <v>4.8780487804878099E-2</v>
      </c>
      <c r="H781" s="6">
        <v>-0.13828648679096492</v>
      </c>
      <c r="I781" s="6" t="s">
        <v>180</v>
      </c>
      <c r="J781" s="6">
        <v>2.792939187889612E-2</v>
      </c>
      <c r="K781" s="98">
        <v>-0.65121951219512186</v>
      </c>
      <c r="L781" s="98">
        <v>-0.64240837696335074</v>
      </c>
    </row>
    <row r="782" spans="1:153">
      <c r="A782" s="81" t="s">
        <v>65</v>
      </c>
      <c r="B782" s="81" t="s">
        <v>175</v>
      </c>
      <c r="C782" s="2">
        <v>1749</v>
      </c>
      <c r="D782" s="96">
        <v>0.15608919382504299</v>
      </c>
      <c r="E782" s="97"/>
      <c r="F782" s="2">
        <v>1463</v>
      </c>
      <c r="G782" s="96">
        <v>0.171565276828435</v>
      </c>
      <c r="H782" s="97"/>
      <c r="I782" s="97"/>
      <c r="J782" s="97"/>
      <c r="K782" s="98">
        <v>-0.52843472317156492</v>
      </c>
      <c r="L782" s="98">
        <v>-0.54391080617495691</v>
      </c>
    </row>
    <row r="783" spans="1:153">
      <c r="A783" s="81" t="s">
        <v>65</v>
      </c>
      <c r="B783" s="81" t="s">
        <v>176</v>
      </c>
      <c r="C783" s="2" t="s">
        <v>17</v>
      </c>
      <c r="D783" s="96" t="s">
        <v>17</v>
      </c>
      <c r="E783" s="6" t="s">
        <v>17</v>
      </c>
      <c r="G783" s="96"/>
      <c r="H783" s="6"/>
      <c r="I783" s="6"/>
      <c r="J783" s="6"/>
      <c r="K783" s="98"/>
      <c r="L783" s="98"/>
    </row>
    <row r="784" spans="1:153">
      <c r="A784" s="81" t="s">
        <v>65</v>
      </c>
      <c r="B784" s="81" t="s">
        <v>177</v>
      </c>
      <c r="C784" s="2">
        <v>919</v>
      </c>
      <c r="D784" s="96">
        <v>0.14145810663764999</v>
      </c>
      <c r="E784" s="97"/>
      <c r="F784" s="2">
        <v>755</v>
      </c>
      <c r="G784" s="96">
        <v>0.16026490066225199</v>
      </c>
      <c r="H784" s="97"/>
      <c r="I784" s="97"/>
      <c r="J784" s="97"/>
      <c r="K784" s="98">
        <v>-0.53973509933774799</v>
      </c>
      <c r="L784" s="98">
        <v>-0.55854189336234994</v>
      </c>
    </row>
    <row r="785" spans="1:153">
      <c r="A785" s="81" t="s">
        <v>65</v>
      </c>
      <c r="B785" s="81" t="s">
        <v>178</v>
      </c>
      <c r="C785" s="2">
        <v>832</v>
      </c>
      <c r="D785" s="96">
        <v>0.171875</v>
      </c>
      <c r="E785" s="6">
        <v>3.0416893362350012E-2</v>
      </c>
      <c r="F785" s="2">
        <v>708</v>
      </c>
      <c r="G785" s="96">
        <v>0.18361581920903999</v>
      </c>
      <c r="H785" s="6">
        <v>2.3350918546788002E-2</v>
      </c>
      <c r="I785" s="6" t="s">
        <v>179</v>
      </c>
      <c r="J785" s="6">
        <v>7.0659748155620095E-3</v>
      </c>
      <c r="K785" s="98">
        <v>-0.51638418079095993</v>
      </c>
      <c r="L785" s="98">
        <v>-0.52812499999999996</v>
      </c>
    </row>
    <row r="786" spans="1:153" s="99" customFormat="1">
      <c r="A786" s="93"/>
      <c r="B786" s="93"/>
      <c r="C786" s="94"/>
      <c r="D786" s="94"/>
      <c r="E786" s="94"/>
      <c r="F786" s="94"/>
      <c r="G786" s="95"/>
      <c r="H786" s="94"/>
      <c r="I786" s="94"/>
      <c r="J786" s="94"/>
      <c r="K786" s="95"/>
      <c r="L786" s="94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/>
      <c r="CF786" s="46"/>
      <c r="CG786" s="46"/>
      <c r="CH786" s="46"/>
      <c r="CI786" s="46"/>
      <c r="CJ786" s="46"/>
      <c r="CK786" s="46"/>
      <c r="CL786" s="46"/>
      <c r="CM786" s="46"/>
      <c r="CN786" s="46"/>
      <c r="CO786" s="46"/>
      <c r="CP786" s="46"/>
      <c r="CQ786" s="46"/>
      <c r="CR786" s="46"/>
      <c r="CS786" s="46"/>
      <c r="CT786" s="46"/>
      <c r="CU786" s="46"/>
      <c r="CV786" s="46"/>
      <c r="CW786" s="46"/>
      <c r="CX786" s="46"/>
      <c r="CY786" s="46"/>
      <c r="CZ786" s="46"/>
      <c r="DA786" s="46"/>
      <c r="DB786" s="46"/>
      <c r="DC786" s="46"/>
      <c r="DD786" s="46"/>
      <c r="DE786" s="46"/>
      <c r="DF786" s="46"/>
      <c r="DG786" s="46"/>
      <c r="DH786" s="46"/>
      <c r="DI786" s="46"/>
      <c r="DJ786" s="46"/>
      <c r="DK786" s="46"/>
      <c r="DL786" s="46"/>
      <c r="DM786" s="46"/>
      <c r="DN786" s="46"/>
      <c r="DO786" s="46"/>
      <c r="DP786" s="46"/>
      <c r="DQ786" s="46"/>
      <c r="DR786" s="46"/>
      <c r="DS786" s="46"/>
      <c r="DT786" s="46"/>
      <c r="DU786" s="46"/>
      <c r="DV786" s="46"/>
      <c r="DW786" s="46"/>
      <c r="DX786" s="46"/>
      <c r="DY786" s="46"/>
      <c r="DZ786" s="46"/>
      <c r="EA786" s="46"/>
      <c r="EB786" s="46"/>
      <c r="EC786" s="46"/>
      <c r="ED786" s="46"/>
      <c r="EE786" s="46"/>
      <c r="EF786" s="46"/>
      <c r="EG786" s="46"/>
      <c r="EH786" s="46"/>
      <c r="EI786" s="46"/>
      <c r="EJ786" s="46"/>
      <c r="EK786" s="46"/>
      <c r="EL786" s="46"/>
      <c r="EM786" s="46"/>
      <c r="EN786" s="46"/>
      <c r="EO786" s="46"/>
      <c r="EP786" s="46"/>
      <c r="EQ786" s="46"/>
      <c r="ER786" s="46"/>
      <c r="ES786" s="46"/>
      <c r="ET786" s="46"/>
      <c r="EU786" s="46"/>
      <c r="EV786" s="46"/>
      <c r="EW786" s="46"/>
    </row>
    <row r="787" spans="1:153">
      <c r="A787" s="81" t="s">
        <v>66</v>
      </c>
      <c r="B787" s="81" t="s">
        <v>163</v>
      </c>
      <c r="C787" s="2">
        <v>915</v>
      </c>
      <c r="D787" s="96">
        <v>0.577049180327869</v>
      </c>
      <c r="E787" s="97"/>
      <c r="F787" s="2">
        <v>969</v>
      </c>
      <c r="G787" s="96">
        <v>0.56759545923632604</v>
      </c>
      <c r="H787" s="97"/>
      <c r="I787" s="97"/>
      <c r="J787" s="97"/>
      <c r="K787" s="98">
        <v>-0.13240454076367392</v>
      </c>
      <c r="L787" s="98">
        <v>-0.12295081967213095</v>
      </c>
    </row>
    <row r="788" spans="1:153">
      <c r="A788" s="81" t="s">
        <v>66</v>
      </c>
      <c r="B788" s="81" t="s">
        <v>165</v>
      </c>
      <c r="C788" s="2">
        <v>426</v>
      </c>
      <c r="D788" s="96">
        <v>0.69014084507042295</v>
      </c>
      <c r="E788" s="97"/>
      <c r="F788" s="2">
        <v>451</v>
      </c>
      <c r="G788" s="96">
        <v>0.68736141906873605</v>
      </c>
      <c r="H788" s="97"/>
      <c r="I788" s="97"/>
      <c r="J788" s="97"/>
      <c r="K788" s="98">
        <v>-1.263858093126391E-2</v>
      </c>
      <c r="L788" s="98">
        <v>-9.8591549295770076E-3</v>
      </c>
    </row>
    <row r="789" spans="1:153">
      <c r="A789" s="81" t="s">
        <v>66</v>
      </c>
      <c r="B789" s="81" t="s">
        <v>166</v>
      </c>
      <c r="C789" s="2">
        <v>376</v>
      </c>
      <c r="D789" s="96">
        <v>0.454787234042553</v>
      </c>
      <c r="E789" s="6">
        <v>-0.23535361102786995</v>
      </c>
      <c r="F789" s="2">
        <v>417</v>
      </c>
      <c r="G789" s="96">
        <v>0.45323741007194202</v>
      </c>
      <c r="H789" s="6">
        <v>-0.23412400899679403</v>
      </c>
      <c r="I789" s="6" t="s">
        <v>179</v>
      </c>
      <c r="J789" s="6">
        <v>1.2296020310759159E-3</v>
      </c>
      <c r="K789" s="98">
        <v>-0.24676258992805794</v>
      </c>
      <c r="L789" s="98">
        <v>-0.24521276595744695</v>
      </c>
    </row>
    <row r="790" spans="1:153">
      <c r="A790" s="81" t="s">
        <v>66</v>
      </c>
      <c r="B790" s="81" t="s">
        <v>167</v>
      </c>
      <c r="C790" s="2">
        <v>84</v>
      </c>
      <c r="D790" s="96">
        <v>0.53571428571428603</v>
      </c>
      <c r="E790" s="6">
        <v>-0.15442655935613692</v>
      </c>
      <c r="F790" s="2">
        <v>81</v>
      </c>
      <c r="G790" s="96">
        <v>0.51851851851851805</v>
      </c>
      <c r="H790" s="6">
        <v>-0.168842900550218</v>
      </c>
      <c r="I790" s="6" t="s">
        <v>180</v>
      </c>
      <c r="J790" s="6">
        <v>1.4416341194081084E-2</v>
      </c>
      <c r="K790" s="98">
        <v>-0.18148148148148191</v>
      </c>
      <c r="L790" s="98">
        <v>-0.16428571428571392</v>
      </c>
    </row>
    <row r="791" spans="1:153">
      <c r="A791" s="81" t="s">
        <v>66</v>
      </c>
      <c r="B791" s="81" t="s">
        <v>168</v>
      </c>
      <c r="C791" s="2" t="s">
        <v>17</v>
      </c>
      <c r="D791" s="96" t="s">
        <v>17</v>
      </c>
      <c r="E791" s="6" t="s">
        <v>17</v>
      </c>
      <c r="F791" s="2" t="s">
        <v>17</v>
      </c>
      <c r="G791" s="96" t="s">
        <v>17</v>
      </c>
      <c r="H791" s="6" t="s">
        <v>17</v>
      </c>
      <c r="I791" s="6"/>
      <c r="J791" s="6"/>
      <c r="K791" s="98"/>
      <c r="L791" s="98"/>
    </row>
    <row r="792" spans="1:153">
      <c r="A792" s="81" t="s">
        <v>66</v>
      </c>
      <c r="B792" s="81" t="s">
        <v>169</v>
      </c>
      <c r="C792" s="2">
        <v>22</v>
      </c>
      <c r="D792" s="96">
        <v>0.68181818181818199</v>
      </c>
      <c r="E792" s="6">
        <v>-8.3226632522409583E-3</v>
      </c>
      <c r="F792" s="2">
        <v>15</v>
      </c>
      <c r="G792" s="96">
        <v>0.46666666666666701</v>
      </c>
      <c r="H792" s="6">
        <v>-0.22069475240206904</v>
      </c>
      <c r="I792" s="6" t="s">
        <v>180</v>
      </c>
      <c r="J792" s="6">
        <v>0.21237208914982808</v>
      </c>
      <c r="K792" s="98">
        <v>-0.23333333333333295</v>
      </c>
      <c r="L792" s="98">
        <v>-1.8181818181817966E-2</v>
      </c>
    </row>
    <row r="793" spans="1:153">
      <c r="A793" s="81" t="s">
        <v>66</v>
      </c>
      <c r="B793" s="81" t="s">
        <v>170</v>
      </c>
      <c r="D793" s="96"/>
      <c r="E793" s="6"/>
      <c r="F793" s="2" t="s">
        <v>17</v>
      </c>
      <c r="G793" s="96" t="s">
        <v>17</v>
      </c>
      <c r="H793" s="6" t="s">
        <v>17</v>
      </c>
      <c r="I793" s="6"/>
      <c r="J793" s="6"/>
      <c r="K793" s="98"/>
      <c r="L793" s="98"/>
    </row>
    <row r="794" spans="1:153">
      <c r="A794" s="81" t="s">
        <v>66</v>
      </c>
      <c r="B794" s="81" t="s">
        <v>171</v>
      </c>
      <c r="C794" s="2">
        <v>195</v>
      </c>
      <c r="D794" s="96">
        <v>0.72820512820512795</v>
      </c>
      <c r="E794" s="97"/>
      <c r="F794" s="2">
        <v>194</v>
      </c>
      <c r="G794" s="96">
        <v>0.78350515463917503</v>
      </c>
      <c r="H794" s="97"/>
      <c r="I794" s="97"/>
      <c r="J794" s="97"/>
      <c r="K794" s="98">
        <v>8.3505154639175072E-2</v>
      </c>
      <c r="L794" s="98">
        <v>2.8205128205127994E-2</v>
      </c>
    </row>
    <row r="795" spans="1:153">
      <c r="A795" s="81" t="s">
        <v>66</v>
      </c>
      <c r="B795" s="81" t="s">
        <v>172</v>
      </c>
      <c r="C795" s="2">
        <v>720</v>
      </c>
      <c r="D795" s="96">
        <v>0.53611111111111098</v>
      </c>
      <c r="E795" s="6">
        <v>-0.19209401709401697</v>
      </c>
      <c r="F795" s="2">
        <v>775</v>
      </c>
      <c r="G795" s="96">
        <v>0.51354838709677397</v>
      </c>
      <c r="H795" s="6">
        <v>-0.26995676754240105</v>
      </c>
      <c r="I795" s="6" t="s">
        <v>180</v>
      </c>
      <c r="J795" s="6">
        <v>7.7862750448384088E-2</v>
      </c>
      <c r="K795" s="98">
        <v>-0.18645161290322598</v>
      </c>
      <c r="L795" s="98">
        <v>-0.16388888888888897</v>
      </c>
    </row>
    <row r="796" spans="1:153">
      <c r="A796" s="81" t="s">
        <v>66</v>
      </c>
      <c r="B796" s="81" t="s">
        <v>173</v>
      </c>
      <c r="C796" s="2">
        <v>797</v>
      </c>
      <c r="D796" s="96">
        <v>0.62860727728983701</v>
      </c>
      <c r="E796" s="97"/>
      <c r="F796" s="2">
        <v>844</v>
      </c>
      <c r="G796" s="96">
        <v>0.62203791469194303</v>
      </c>
      <c r="H796" s="97"/>
      <c r="I796" s="97"/>
      <c r="J796" s="97"/>
      <c r="K796" s="98">
        <v>-7.7962085308056928E-2</v>
      </c>
      <c r="L796" s="98">
        <v>-7.1392722710162948E-2</v>
      </c>
    </row>
    <row r="797" spans="1:153">
      <c r="A797" s="81" t="s">
        <v>66</v>
      </c>
      <c r="B797" s="81" t="s">
        <v>174</v>
      </c>
      <c r="C797" s="2">
        <v>118</v>
      </c>
      <c r="D797" s="96">
        <v>0.22881355932203401</v>
      </c>
      <c r="E797" s="6">
        <v>-0.399793717967803</v>
      </c>
      <c r="F797" s="2">
        <v>125</v>
      </c>
      <c r="G797" s="96">
        <v>0.2</v>
      </c>
      <c r="H797" s="6">
        <v>-0.42203791469194302</v>
      </c>
      <c r="I797" s="6" t="s">
        <v>180</v>
      </c>
      <c r="J797" s="6">
        <v>2.224419672414002E-2</v>
      </c>
      <c r="K797" s="98">
        <v>-0.49999999999999994</v>
      </c>
      <c r="L797" s="98">
        <v>-0.47118644067796595</v>
      </c>
    </row>
    <row r="798" spans="1:153">
      <c r="A798" s="81" t="s">
        <v>66</v>
      </c>
      <c r="B798" s="81" t="s">
        <v>175</v>
      </c>
      <c r="C798" s="2">
        <v>878</v>
      </c>
      <c r="D798" s="96">
        <v>0.58997722095672001</v>
      </c>
      <c r="E798" s="97"/>
      <c r="F798" s="2">
        <v>941</v>
      </c>
      <c r="G798" s="96">
        <v>0.57810839532412295</v>
      </c>
      <c r="H798" s="97"/>
      <c r="I798" s="97"/>
      <c r="J798" s="97"/>
      <c r="K798" s="98">
        <v>-0.12189160467587701</v>
      </c>
      <c r="L798" s="98">
        <v>-0.11002277904327995</v>
      </c>
    </row>
    <row r="799" spans="1:153">
      <c r="A799" s="81" t="s">
        <v>66</v>
      </c>
      <c r="B799" s="81" t="s">
        <v>176</v>
      </c>
      <c r="C799" s="2">
        <v>37</v>
      </c>
      <c r="D799" s="96">
        <v>0.27027027027027001</v>
      </c>
      <c r="E799" s="6">
        <v>-0.31970695068645</v>
      </c>
      <c r="F799" s="2">
        <v>28</v>
      </c>
      <c r="G799" s="96">
        <v>0.214285714285714</v>
      </c>
      <c r="H799" s="6">
        <v>-0.36382268103840898</v>
      </c>
      <c r="I799" s="6" t="s">
        <v>180</v>
      </c>
      <c r="J799" s="6">
        <v>4.4115730351958982E-2</v>
      </c>
      <c r="K799" s="98">
        <v>-0.48571428571428599</v>
      </c>
      <c r="L799" s="98">
        <v>-0.42972972972972995</v>
      </c>
    </row>
    <row r="800" spans="1:153">
      <c r="A800" s="81" t="s">
        <v>66</v>
      </c>
      <c r="B800" s="81" t="s">
        <v>177</v>
      </c>
      <c r="C800" s="2">
        <v>443</v>
      </c>
      <c r="D800" s="96">
        <v>0.54627539503386002</v>
      </c>
      <c r="E800" s="97"/>
      <c r="F800" s="2">
        <v>462</v>
      </c>
      <c r="G800" s="96">
        <v>0.54329004329004305</v>
      </c>
      <c r="H800" s="97"/>
      <c r="I800" s="97"/>
      <c r="J800" s="97"/>
      <c r="K800" s="98">
        <v>-0.15670995670995691</v>
      </c>
      <c r="L800" s="98">
        <v>-0.15372460496613993</v>
      </c>
    </row>
    <row r="801" spans="1:153">
      <c r="A801" s="81" t="s">
        <v>66</v>
      </c>
      <c r="B801" s="81" t="s">
        <v>178</v>
      </c>
      <c r="C801" s="2">
        <v>472</v>
      </c>
      <c r="D801" s="96">
        <v>0.605932203389831</v>
      </c>
      <c r="E801" s="6">
        <v>5.9656808355970981E-2</v>
      </c>
      <c r="F801" s="2">
        <v>507</v>
      </c>
      <c r="G801" s="96">
        <v>0.58974358974358998</v>
      </c>
      <c r="H801" s="6">
        <v>4.6453546453546934E-2</v>
      </c>
      <c r="I801" s="6" t="s">
        <v>179</v>
      </c>
      <c r="J801" s="6">
        <v>1.3203261902424046E-2</v>
      </c>
      <c r="K801" s="98">
        <v>-0.11025641025640998</v>
      </c>
      <c r="L801" s="98">
        <v>-9.4067796610168952E-2</v>
      </c>
    </row>
    <row r="802" spans="1:153" s="99" customFormat="1">
      <c r="A802" s="93"/>
      <c r="B802" s="93"/>
      <c r="C802" s="94"/>
      <c r="D802" s="94"/>
      <c r="E802" s="94"/>
      <c r="F802" s="94"/>
      <c r="G802" s="95"/>
      <c r="H802" s="94"/>
      <c r="I802" s="94"/>
      <c r="J802" s="94"/>
      <c r="K802" s="95"/>
      <c r="L802" s="94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46"/>
      <c r="DP802" s="46"/>
      <c r="DQ802" s="46"/>
      <c r="DR802" s="46"/>
      <c r="DS802" s="46"/>
      <c r="DT802" s="46"/>
      <c r="DU802" s="46"/>
      <c r="DV802" s="46"/>
      <c r="DW802" s="46"/>
      <c r="DX802" s="46"/>
      <c r="DY802" s="46"/>
      <c r="DZ802" s="46"/>
      <c r="EA802" s="46"/>
      <c r="EB802" s="46"/>
      <c r="EC802" s="46"/>
      <c r="ED802" s="46"/>
      <c r="EE802" s="46"/>
      <c r="EF802" s="46"/>
      <c r="EG802" s="46"/>
      <c r="EH802" s="46"/>
      <c r="EI802" s="46"/>
      <c r="EJ802" s="46"/>
      <c r="EK802" s="46"/>
      <c r="EL802" s="46"/>
      <c r="EM802" s="46"/>
      <c r="EN802" s="46"/>
      <c r="EO802" s="46"/>
      <c r="EP802" s="46"/>
      <c r="EQ802" s="46"/>
      <c r="ER802" s="46"/>
      <c r="ES802" s="46"/>
      <c r="ET802" s="46"/>
      <c r="EU802" s="46"/>
      <c r="EV802" s="46"/>
      <c r="EW802" s="46"/>
    </row>
    <row r="803" spans="1:153">
      <c r="A803" s="81" t="s">
        <v>67</v>
      </c>
      <c r="B803" s="81" t="s">
        <v>163</v>
      </c>
      <c r="C803" s="2">
        <v>874</v>
      </c>
      <c r="D803" s="96">
        <v>0.157894736842105</v>
      </c>
      <c r="E803" s="97"/>
      <c r="F803" s="2">
        <v>885</v>
      </c>
      <c r="G803" s="96">
        <v>0.10847457627118599</v>
      </c>
      <c r="H803" s="97"/>
      <c r="I803" s="97"/>
      <c r="J803" s="97"/>
      <c r="K803" s="98">
        <v>-0.591525423728814</v>
      </c>
      <c r="L803" s="98">
        <v>-0.54210526315789498</v>
      </c>
    </row>
    <row r="804" spans="1:153">
      <c r="A804" s="81" t="s">
        <v>67</v>
      </c>
      <c r="B804" s="81" t="s">
        <v>165</v>
      </c>
      <c r="C804" s="2" t="s">
        <v>17</v>
      </c>
      <c r="D804" s="96" t="s">
        <v>17</v>
      </c>
      <c r="E804" s="97"/>
      <c r="F804" s="2" t="s">
        <v>17</v>
      </c>
      <c r="G804" s="96" t="s">
        <v>17</v>
      </c>
      <c r="H804" s="97"/>
      <c r="I804" s="97"/>
      <c r="J804" s="97"/>
      <c r="K804" s="98"/>
      <c r="L804" s="98"/>
    </row>
    <row r="805" spans="1:153">
      <c r="A805" s="81" t="s">
        <v>67</v>
      </c>
      <c r="B805" s="81" t="s">
        <v>166</v>
      </c>
      <c r="C805" s="2">
        <v>856</v>
      </c>
      <c r="D805" s="96">
        <v>0.151869158878505</v>
      </c>
      <c r="E805" s="6">
        <v>-0.44813084112149498</v>
      </c>
      <c r="F805" s="2">
        <v>865</v>
      </c>
      <c r="G805" s="96">
        <v>0.10520231213872799</v>
      </c>
      <c r="H805" s="6">
        <v>-0.14479768786127201</v>
      </c>
      <c r="I805" s="6" t="s">
        <v>179</v>
      </c>
      <c r="J805" s="6">
        <v>0.30333315326022298</v>
      </c>
      <c r="K805" s="98">
        <v>-0.59479768786127196</v>
      </c>
      <c r="L805" s="98">
        <v>-0.54813084112149491</v>
      </c>
    </row>
    <row r="806" spans="1:153">
      <c r="A806" s="81" t="s">
        <v>67</v>
      </c>
      <c r="B806" s="81" t="s">
        <v>167</v>
      </c>
      <c r="C806" s="2" t="s">
        <v>17</v>
      </c>
      <c r="D806" s="96" t="s">
        <v>17</v>
      </c>
      <c r="E806" s="6" t="s">
        <v>17</v>
      </c>
      <c r="F806" s="2" t="s">
        <v>17</v>
      </c>
      <c r="G806" s="96" t="s">
        <v>17</v>
      </c>
      <c r="H806" s="6" t="s">
        <v>17</v>
      </c>
      <c r="I806" s="6"/>
      <c r="J806" s="6"/>
      <c r="K806" s="98"/>
      <c r="L806" s="98"/>
    </row>
    <row r="807" spans="1:153">
      <c r="A807" s="81" t="s">
        <v>67</v>
      </c>
      <c r="B807" s="81" t="s">
        <v>168</v>
      </c>
      <c r="C807" s="2" t="s">
        <v>17</v>
      </c>
      <c r="D807" s="96" t="s">
        <v>17</v>
      </c>
      <c r="E807" s="6" t="s">
        <v>17</v>
      </c>
      <c r="F807" s="2" t="s">
        <v>17</v>
      </c>
      <c r="G807" s="96" t="s">
        <v>17</v>
      </c>
      <c r="H807" s="6" t="s">
        <v>17</v>
      </c>
      <c r="I807" s="6"/>
      <c r="J807" s="6"/>
      <c r="K807" s="98"/>
      <c r="L807" s="98"/>
    </row>
    <row r="808" spans="1:153">
      <c r="A808" s="81" t="s">
        <v>67</v>
      </c>
      <c r="B808" s="81" t="s">
        <v>169</v>
      </c>
      <c r="D808" s="96"/>
      <c r="E808" s="6"/>
      <c r="F808" s="2" t="s">
        <v>17</v>
      </c>
      <c r="G808" s="96" t="s">
        <v>17</v>
      </c>
      <c r="H808" s="6" t="s">
        <v>17</v>
      </c>
      <c r="I808" s="6"/>
      <c r="J808" s="6"/>
      <c r="K808" s="98"/>
      <c r="L808" s="98"/>
    </row>
    <row r="809" spans="1:153">
      <c r="A809" s="81" t="s">
        <v>67</v>
      </c>
      <c r="B809" s="81" t="s">
        <v>170</v>
      </c>
      <c r="C809" s="2" t="s">
        <v>17</v>
      </c>
      <c r="D809" s="96" t="s">
        <v>17</v>
      </c>
      <c r="E809" s="6" t="s">
        <v>17</v>
      </c>
      <c r="F809" s="2" t="s">
        <v>17</v>
      </c>
      <c r="G809" s="96" t="s">
        <v>17</v>
      </c>
      <c r="H809" s="6" t="s">
        <v>17</v>
      </c>
      <c r="I809" s="6"/>
      <c r="J809" s="6"/>
      <c r="K809" s="98"/>
      <c r="L809" s="98"/>
    </row>
    <row r="810" spans="1:153">
      <c r="A810" s="81" t="s">
        <v>67</v>
      </c>
      <c r="B810" s="81" t="s">
        <v>171</v>
      </c>
      <c r="D810" s="96"/>
      <c r="E810" s="97"/>
      <c r="G810" s="96"/>
      <c r="H810" s="97"/>
      <c r="I810" s="97"/>
      <c r="J810" s="97"/>
      <c r="K810" s="98"/>
      <c r="L810" s="98"/>
    </row>
    <row r="811" spans="1:153">
      <c r="A811" s="81" t="s">
        <v>67</v>
      </c>
      <c r="B811" s="81" t="s">
        <v>172</v>
      </c>
      <c r="C811" s="2">
        <v>874</v>
      </c>
      <c r="D811" s="96">
        <v>0.157894736842105</v>
      </c>
      <c r="E811" s="6"/>
      <c r="F811" s="2">
        <v>885</v>
      </c>
      <c r="G811" s="96">
        <v>0.10847457627118599</v>
      </c>
      <c r="H811" s="6"/>
      <c r="I811" s="6"/>
      <c r="J811" s="6"/>
      <c r="K811" s="98">
        <v>-0.591525423728814</v>
      </c>
      <c r="L811" s="98">
        <v>-0.54210526315789498</v>
      </c>
    </row>
    <row r="812" spans="1:153">
      <c r="A812" s="81" t="s">
        <v>67</v>
      </c>
      <c r="B812" s="81" t="s">
        <v>173</v>
      </c>
      <c r="C812" s="2">
        <v>769</v>
      </c>
      <c r="D812" s="96">
        <v>0.170351105331599</v>
      </c>
      <c r="E812" s="97"/>
      <c r="F812" s="2">
        <v>753</v>
      </c>
      <c r="G812" s="96">
        <v>0.116865869853918</v>
      </c>
      <c r="H812" s="97"/>
      <c r="I812" s="97"/>
      <c r="J812" s="97"/>
      <c r="K812" s="98">
        <v>-0.58313413014608195</v>
      </c>
      <c r="L812" s="98">
        <v>-0.52964889466840093</v>
      </c>
    </row>
    <row r="813" spans="1:153">
      <c r="A813" s="81" t="s">
        <v>67</v>
      </c>
      <c r="B813" s="81" t="s">
        <v>174</v>
      </c>
      <c r="C813" s="2">
        <v>105</v>
      </c>
      <c r="D813" s="96">
        <v>6.6666666666666693E-2</v>
      </c>
      <c r="E813" s="6">
        <v>-0.10368443866493231</v>
      </c>
      <c r="F813" s="2">
        <v>132</v>
      </c>
      <c r="G813" s="96">
        <v>6.0606060606060601E-2</v>
      </c>
      <c r="H813" s="6">
        <v>-5.6259809247857402E-2</v>
      </c>
      <c r="I813" s="6" t="s">
        <v>179</v>
      </c>
      <c r="J813" s="6">
        <v>4.7424629417074905E-2</v>
      </c>
      <c r="K813" s="98">
        <v>-0.6393939393939394</v>
      </c>
      <c r="L813" s="98">
        <v>-0.6333333333333333</v>
      </c>
    </row>
    <row r="814" spans="1:153">
      <c r="A814" s="81" t="s">
        <v>67</v>
      </c>
      <c r="B814" s="81" t="s">
        <v>175</v>
      </c>
      <c r="C814" s="2">
        <v>871</v>
      </c>
      <c r="D814" s="96">
        <v>0.158438576349024</v>
      </c>
      <c r="E814" s="97"/>
      <c r="F814" s="2">
        <v>885</v>
      </c>
      <c r="G814" s="96">
        <v>0.10847457627118599</v>
      </c>
      <c r="H814" s="97"/>
      <c r="I814" s="97"/>
      <c r="J814" s="97"/>
      <c r="K814" s="98">
        <v>-0.591525423728814</v>
      </c>
      <c r="L814" s="98">
        <v>-0.54156142365097593</v>
      </c>
    </row>
    <row r="815" spans="1:153">
      <c r="A815" s="81" t="s">
        <v>67</v>
      </c>
      <c r="B815" s="81" t="s">
        <v>176</v>
      </c>
      <c r="C815" s="2" t="s">
        <v>17</v>
      </c>
      <c r="D815" s="96" t="s">
        <v>17</v>
      </c>
      <c r="E815" s="6" t="s">
        <v>17</v>
      </c>
      <c r="G815" s="96"/>
      <c r="H815" s="6"/>
      <c r="I815" s="6"/>
      <c r="J815" s="6"/>
      <c r="K815" s="98"/>
      <c r="L815" s="98"/>
    </row>
    <row r="816" spans="1:153">
      <c r="A816" s="81" t="s">
        <v>67</v>
      </c>
      <c r="B816" s="81" t="s">
        <v>177</v>
      </c>
      <c r="C816" s="2">
        <v>432</v>
      </c>
      <c r="D816" s="96">
        <v>0.14583333333333301</v>
      </c>
      <c r="E816" s="97"/>
      <c r="F816" s="2">
        <v>450</v>
      </c>
      <c r="G816" s="96">
        <v>0.10222222222222201</v>
      </c>
      <c r="H816" s="97"/>
      <c r="I816" s="97"/>
      <c r="J816" s="97"/>
      <c r="K816" s="98">
        <v>-0.59777777777777796</v>
      </c>
      <c r="L816" s="98">
        <v>-0.55416666666666692</v>
      </c>
    </row>
    <row r="817" spans="1:153">
      <c r="A817" s="81" t="s">
        <v>67</v>
      </c>
      <c r="B817" s="81" t="s">
        <v>178</v>
      </c>
      <c r="C817" s="2">
        <v>442</v>
      </c>
      <c r="D817" s="96">
        <v>0.16968325791855199</v>
      </c>
      <c r="E817" s="6">
        <v>2.3849924585218979E-2</v>
      </c>
      <c r="F817" s="2">
        <v>435</v>
      </c>
      <c r="G817" s="96">
        <v>0.114942528735632</v>
      </c>
      <c r="H817" s="6">
        <v>1.2720306513409996E-2</v>
      </c>
      <c r="I817" s="6" t="s">
        <v>179</v>
      </c>
      <c r="J817" s="6">
        <v>1.1129618071808983E-2</v>
      </c>
      <c r="K817" s="98">
        <v>-0.58505747126436791</v>
      </c>
      <c r="L817" s="98">
        <v>-0.53031674208144797</v>
      </c>
    </row>
    <row r="818" spans="1:153" s="99" customFormat="1">
      <c r="A818" s="93"/>
      <c r="B818" s="93"/>
      <c r="C818" s="94"/>
      <c r="D818" s="94"/>
      <c r="E818" s="94"/>
      <c r="F818" s="94"/>
      <c r="G818" s="95"/>
      <c r="H818" s="94"/>
      <c r="I818" s="94"/>
      <c r="J818" s="94"/>
      <c r="K818" s="95"/>
      <c r="L818" s="94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  <c r="CE818" s="46"/>
      <c r="CF818" s="46"/>
      <c r="CG818" s="46"/>
      <c r="CH818" s="46"/>
      <c r="CI818" s="46"/>
      <c r="CJ818" s="46"/>
      <c r="CK818" s="46"/>
      <c r="CL818" s="46"/>
      <c r="CM818" s="46"/>
      <c r="CN818" s="46"/>
      <c r="CO818" s="46"/>
      <c r="CP818" s="46"/>
      <c r="CQ818" s="46"/>
      <c r="CR818" s="46"/>
      <c r="CS818" s="46"/>
      <c r="CT818" s="46"/>
      <c r="CU818" s="46"/>
      <c r="CV818" s="46"/>
      <c r="CW818" s="46"/>
      <c r="CX818" s="46"/>
      <c r="CY818" s="46"/>
      <c r="CZ818" s="46"/>
      <c r="DA818" s="46"/>
      <c r="DB818" s="46"/>
      <c r="DC818" s="46"/>
      <c r="DD818" s="46"/>
      <c r="DE818" s="46"/>
      <c r="DF818" s="46"/>
      <c r="DG818" s="46"/>
      <c r="DH818" s="46"/>
      <c r="DI818" s="46"/>
      <c r="DJ818" s="46"/>
      <c r="DK818" s="46"/>
      <c r="DL818" s="46"/>
      <c r="DM818" s="46"/>
      <c r="DN818" s="46"/>
      <c r="DO818" s="46"/>
      <c r="DP818" s="46"/>
      <c r="DQ818" s="46"/>
      <c r="DR818" s="46"/>
      <c r="DS818" s="46"/>
      <c r="DT818" s="46"/>
      <c r="DU818" s="46"/>
      <c r="DV818" s="46"/>
      <c r="DW818" s="46"/>
      <c r="DX818" s="46"/>
      <c r="DY818" s="46"/>
      <c r="DZ818" s="46"/>
      <c r="EA818" s="46"/>
      <c r="EB818" s="46"/>
      <c r="EC818" s="46"/>
      <c r="ED818" s="46"/>
      <c r="EE818" s="46"/>
      <c r="EF818" s="46"/>
      <c r="EG818" s="46"/>
      <c r="EH818" s="46"/>
      <c r="EI818" s="46"/>
      <c r="EJ818" s="46"/>
      <c r="EK818" s="46"/>
      <c r="EL818" s="46"/>
      <c r="EM818" s="46"/>
      <c r="EN818" s="46"/>
      <c r="EO818" s="46"/>
      <c r="EP818" s="46"/>
      <c r="EQ818" s="46"/>
      <c r="ER818" s="46"/>
      <c r="ES818" s="46"/>
      <c r="ET818" s="46"/>
      <c r="EU818" s="46"/>
      <c r="EV818" s="46"/>
      <c r="EW818" s="46"/>
    </row>
    <row r="819" spans="1:153">
      <c r="A819" s="81" t="s">
        <v>68</v>
      </c>
      <c r="B819" s="81" t="s">
        <v>163</v>
      </c>
      <c r="C819" s="2">
        <v>1917</v>
      </c>
      <c r="D819" s="96">
        <v>0.54199269692227403</v>
      </c>
      <c r="E819" s="97"/>
      <c r="F819" s="2">
        <v>1930</v>
      </c>
      <c r="G819" s="96">
        <v>0.466321243523316</v>
      </c>
      <c r="H819" s="97"/>
      <c r="I819" s="97"/>
      <c r="J819" s="97"/>
      <c r="K819" s="98">
        <v>-0.23367875647668396</v>
      </c>
      <c r="L819" s="98">
        <v>-0.15800730307772592</v>
      </c>
    </row>
    <row r="820" spans="1:153">
      <c r="A820" s="81" t="s">
        <v>68</v>
      </c>
      <c r="B820" s="81" t="s">
        <v>165</v>
      </c>
      <c r="C820" s="2">
        <v>1735</v>
      </c>
      <c r="D820" s="96">
        <v>0.55965417867435197</v>
      </c>
      <c r="E820" s="97"/>
      <c r="F820" s="2">
        <v>1727</v>
      </c>
      <c r="G820" s="96">
        <v>0.484076433121019</v>
      </c>
      <c r="H820" s="97"/>
      <c r="I820" s="97"/>
      <c r="J820" s="97"/>
      <c r="K820" s="98">
        <v>-0.21592356687898095</v>
      </c>
      <c r="L820" s="98">
        <v>-0.14034582132564799</v>
      </c>
    </row>
    <row r="821" spans="1:153">
      <c r="A821" s="81" t="s">
        <v>68</v>
      </c>
      <c r="B821" s="81" t="s">
        <v>166</v>
      </c>
      <c r="C821" s="2">
        <v>129</v>
      </c>
      <c r="D821" s="96">
        <v>0.32558139534883701</v>
      </c>
      <c r="E821" s="6">
        <v>-0.23407278332551495</v>
      </c>
      <c r="F821" s="2">
        <v>145</v>
      </c>
      <c r="G821" s="96">
        <v>0.27586206896551702</v>
      </c>
      <c r="H821" s="6">
        <v>-0.20821436415550199</v>
      </c>
      <c r="I821" s="6" t="s">
        <v>179</v>
      </c>
      <c r="J821" s="6">
        <v>2.585841917001297E-2</v>
      </c>
      <c r="K821" s="98">
        <v>-0.42413793103448294</v>
      </c>
      <c r="L821" s="98">
        <v>-0.37441860465116295</v>
      </c>
    </row>
    <row r="822" spans="1:153">
      <c r="A822" s="81" t="s">
        <v>68</v>
      </c>
      <c r="B822" s="81" t="s">
        <v>167</v>
      </c>
      <c r="C822" s="2">
        <v>17</v>
      </c>
      <c r="D822" s="96">
        <v>0.41176470588235298</v>
      </c>
      <c r="E822" s="6">
        <v>-0.14788947279199899</v>
      </c>
      <c r="F822" s="2">
        <v>20</v>
      </c>
      <c r="G822" s="96">
        <v>0.35</v>
      </c>
      <c r="H822" s="6">
        <v>-0.13407643312101902</v>
      </c>
      <c r="I822" s="6" t="s">
        <v>179</v>
      </c>
      <c r="J822" s="6">
        <v>1.3813039670979965E-2</v>
      </c>
      <c r="K822" s="98">
        <v>-0.35</v>
      </c>
      <c r="L822" s="98">
        <v>-0.28823529411764698</v>
      </c>
    </row>
    <row r="823" spans="1:153">
      <c r="A823" s="81" t="s">
        <v>68</v>
      </c>
      <c r="B823" s="81" t="s">
        <v>168</v>
      </c>
      <c r="C823" s="2" t="s">
        <v>17</v>
      </c>
      <c r="D823" s="96" t="s">
        <v>17</v>
      </c>
      <c r="E823" s="6" t="s">
        <v>17</v>
      </c>
      <c r="F823" s="2" t="s">
        <v>17</v>
      </c>
      <c r="G823" s="96" t="s">
        <v>17</v>
      </c>
      <c r="H823" s="6" t="s">
        <v>17</v>
      </c>
      <c r="I823" s="6"/>
      <c r="J823" s="6"/>
      <c r="K823" s="98"/>
      <c r="L823" s="98"/>
    </row>
    <row r="824" spans="1:153">
      <c r="A824" s="81" t="s">
        <v>68</v>
      </c>
      <c r="B824" s="81" t="s">
        <v>169</v>
      </c>
      <c r="C824" s="2">
        <v>31</v>
      </c>
      <c r="D824" s="96">
        <v>0.51612903225806495</v>
      </c>
      <c r="E824" s="6">
        <v>-4.3525146416287019E-2</v>
      </c>
      <c r="F824" s="2">
        <v>30</v>
      </c>
      <c r="G824" s="96">
        <v>0.46666666666666701</v>
      </c>
      <c r="H824" s="6">
        <v>-1.7409766454351994E-2</v>
      </c>
      <c r="I824" s="6" t="s">
        <v>179</v>
      </c>
      <c r="J824" s="6">
        <v>2.6115379961935026E-2</v>
      </c>
      <c r="K824" s="98">
        <v>-0.23333333333333295</v>
      </c>
      <c r="L824" s="98">
        <v>-0.18387096774193501</v>
      </c>
    </row>
    <row r="825" spans="1:153">
      <c r="A825" s="81" t="s">
        <v>68</v>
      </c>
      <c r="B825" s="81" t="s">
        <v>170</v>
      </c>
      <c r="D825" s="96"/>
      <c r="E825" s="6"/>
      <c r="F825" s="2" t="s">
        <v>17</v>
      </c>
      <c r="G825" s="96" t="s">
        <v>17</v>
      </c>
      <c r="H825" s="6" t="s">
        <v>17</v>
      </c>
      <c r="I825" s="6"/>
      <c r="J825" s="6"/>
      <c r="K825" s="98"/>
      <c r="L825" s="98"/>
    </row>
    <row r="826" spans="1:153">
      <c r="A826" s="81" t="s">
        <v>68</v>
      </c>
      <c r="B826" s="81" t="s">
        <v>171</v>
      </c>
      <c r="C826" s="2">
        <v>657</v>
      </c>
      <c r="D826" s="96">
        <v>0.64687975646879803</v>
      </c>
      <c r="E826" s="97"/>
      <c r="F826" s="2">
        <v>700</v>
      </c>
      <c r="G826" s="96">
        <v>0.57571428571428596</v>
      </c>
      <c r="H826" s="97"/>
      <c r="I826" s="97"/>
      <c r="J826" s="97"/>
      <c r="K826" s="98">
        <v>-0.124285714285714</v>
      </c>
      <c r="L826" s="98">
        <v>-5.3120243531201927E-2</v>
      </c>
    </row>
    <row r="827" spans="1:153">
      <c r="A827" s="81" t="s">
        <v>68</v>
      </c>
      <c r="B827" s="81" t="s">
        <v>172</v>
      </c>
      <c r="C827" s="2">
        <v>1260</v>
      </c>
      <c r="D827" s="96">
        <v>0.48730158730158701</v>
      </c>
      <c r="E827" s="6">
        <v>-0.15957816916721101</v>
      </c>
      <c r="F827" s="2">
        <v>1230</v>
      </c>
      <c r="G827" s="96">
        <v>0.40406504065040599</v>
      </c>
      <c r="H827" s="6">
        <v>-0.17164924506387996</v>
      </c>
      <c r="I827" s="6" t="s">
        <v>180</v>
      </c>
      <c r="J827" s="6">
        <v>1.2071075896668948E-2</v>
      </c>
      <c r="K827" s="98">
        <v>-0.29593495934959396</v>
      </c>
      <c r="L827" s="98">
        <v>-0.21269841269841294</v>
      </c>
    </row>
    <row r="828" spans="1:153">
      <c r="A828" s="81" t="s">
        <v>68</v>
      </c>
      <c r="B828" s="81" t="s">
        <v>173</v>
      </c>
      <c r="C828" s="2">
        <v>1564</v>
      </c>
      <c r="D828" s="96">
        <v>0.61892583120204603</v>
      </c>
      <c r="E828" s="97"/>
      <c r="F828" s="2">
        <v>1572</v>
      </c>
      <c r="G828" s="96">
        <v>0.53880407124681895</v>
      </c>
      <c r="H828" s="97"/>
      <c r="I828" s="97"/>
      <c r="J828" s="97"/>
      <c r="K828" s="98">
        <v>-0.16119592875318101</v>
      </c>
      <c r="L828" s="98">
        <v>-8.1074168797953927E-2</v>
      </c>
    </row>
    <row r="829" spans="1:153">
      <c r="A829" s="81" t="s">
        <v>68</v>
      </c>
      <c r="B829" s="81" t="s">
        <v>174</v>
      </c>
      <c r="C829" s="2">
        <v>353</v>
      </c>
      <c r="D829" s="96">
        <v>0.20113314447592101</v>
      </c>
      <c r="E829" s="6">
        <v>-0.41779268672612502</v>
      </c>
      <c r="F829" s="2">
        <v>358</v>
      </c>
      <c r="G829" s="96">
        <v>0.14804469273743001</v>
      </c>
      <c r="H829" s="6">
        <v>-0.39075937850938891</v>
      </c>
      <c r="I829" s="6" t="s">
        <v>179</v>
      </c>
      <c r="J829" s="6">
        <v>2.7033308216736107E-2</v>
      </c>
      <c r="K829" s="98">
        <v>-0.55195530726256992</v>
      </c>
      <c r="L829" s="98">
        <v>-0.49886685552407894</v>
      </c>
    </row>
    <row r="830" spans="1:153">
      <c r="A830" s="81" t="s">
        <v>68</v>
      </c>
      <c r="B830" s="81" t="s">
        <v>175</v>
      </c>
      <c r="C830" s="2">
        <v>1908</v>
      </c>
      <c r="D830" s="96">
        <v>0.54402515723270395</v>
      </c>
      <c r="E830" s="97"/>
      <c r="F830" s="2">
        <v>1915</v>
      </c>
      <c r="G830" s="96">
        <v>0.46997389033942599</v>
      </c>
      <c r="H830" s="97"/>
      <c r="I830" s="97"/>
      <c r="J830" s="97"/>
      <c r="K830" s="98">
        <v>-0.23002610966057396</v>
      </c>
      <c r="L830" s="98">
        <v>-0.15597484276729601</v>
      </c>
    </row>
    <row r="831" spans="1:153">
      <c r="A831" s="81" t="s">
        <v>68</v>
      </c>
      <c r="B831" s="81" t="s">
        <v>176</v>
      </c>
      <c r="C831" s="2" t="s">
        <v>17</v>
      </c>
      <c r="D831" s="96" t="s">
        <v>17</v>
      </c>
      <c r="E831" s="6" t="s">
        <v>17</v>
      </c>
      <c r="F831" s="2">
        <v>15</v>
      </c>
      <c r="G831" s="96">
        <v>0</v>
      </c>
      <c r="H831" s="6">
        <v>-0.46997389033942599</v>
      </c>
      <c r="I831" s="6"/>
      <c r="J831" s="6"/>
      <c r="K831" s="98">
        <v>-0.7</v>
      </c>
      <c r="L831" s="98"/>
    </row>
    <row r="832" spans="1:153">
      <c r="A832" s="81" t="s">
        <v>68</v>
      </c>
      <c r="B832" s="81" t="s">
        <v>177</v>
      </c>
      <c r="C832" s="2">
        <v>1010</v>
      </c>
      <c r="D832" s="96">
        <v>0.51386138613861398</v>
      </c>
      <c r="E832" s="97"/>
      <c r="F832" s="2">
        <v>1013</v>
      </c>
      <c r="G832" s="96">
        <v>0.42349457058242801</v>
      </c>
      <c r="H832" s="97"/>
      <c r="I832" s="97"/>
      <c r="J832" s="97"/>
      <c r="K832" s="98">
        <v>-0.27650542941757195</v>
      </c>
      <c r="L832" s="98">
        <v>-0.18613861386138597</v>
      </c>
    </row>
    <row r="833" spans="1:153">
      <c r="A833" s="81" t="s">
        <v>68</v>
      </c>
      <c r="B833" s="81" t="s">
        <v>178</v>
      </c>
      <c r="C833" s="2">
        <v>907</v>
      </c>
      <c r="D833" s="96">
        <v>0.57331863285556794</v>
      </c>
      <c r="E833" s="6">
        <v>5.945724671695396E-2</v>
      </c>
      <c r="F833" s="2">
        <v>917</v>
      </c>
      <c r="G833" s="96">
        <v>0.51363140676117802</v>
      </c>
      <c r="H833" s="6">
        <v>9.0136836178750013E-2</v>
      </c>
      <c r="I833" s="6" t="s">
        <v>180</v>
      </c>
      <c r="J833" s="6">
        <v>3.0679589461796053E-2</v>
      </c>
      <c r="K833" s="98">
        <v>-0.18636859323882193</v>
      </c>
      <c r="L833" s="98">
        <v>-0.12668136714443201</v>
      </c>
    </row>
    <row r="834" spans="1:153" s="99" customFormat="1">
      <c r="A834" s="93"/>
      <c r="B834" s="93"/>
      <c r="C834" s="94"/>
      <c r="D834" s="94"/>
      <c r="E834" s="94"/>
      <c r="F834" s="94"/>
      <c r="G834" s="95"/>
      <c r="H834" s="94"/>
      <c r="I834" s="94"/>
      <c r="J834" s="94"/>
      <c r="K834" s="95"/>
      <c r="L834" s="94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  <c r="CB834" s="46"/>
      <c r="CC834" s="46"/>
      <c r="CD834" s="46"/>
      <c r="CE834" s="46"/>
      <c r="CF834" s="46"/>
      <c r="CG834" s="46"/>
      <c r="CH834" s="46"/>
      <c r="CI834" s="46"/>
      <c r="CJ834" s="46"/>
      <c r="CK834" s="46"/>
      <c r="CL834" s="46"/>
      <c r="CM834" s="46"/>
      <c r="CN834" s="46"/>
      <c r="CO834" s="46"/>
      <c r="CP834" s="46"/>
      <c r="CQ834" s="46"/>
      <c r="CR834" s="46"/>
      <c r="CS834" s="46"/>
      <c r="CT834" s="46"/>
      <c r="CU834" s="46"/>
      <c r="CV834" s="46"/>
      <c r="CW834" s="46"/>
      <c r="CX834" s="46"/>
      <c r="CY834" s="46"/>
      <c r="CZ834" s="46"/>
      <c r="DA834" s="46"/>
      <c r="DB834" s="46"/>
      <c r="DC834" s="46"/>
      <c r="DD834" s="46"/>
      <c r="DE834" s="46"/>
      <c r="DF834" s="46"/>
      <c r="DG834" s="46"/>
      <c r="DH834" s="46"/>
      <c r="DI834" s="46"/>
      <c r="DJ834" s="46"/>
      <c r="DK834" s="46"/>
      <c r="DL834" s="46"/>
      <c r="DM834" s="46"/>
      <c r="DN834" s="46"/>
      <c r="DO834" s="46"/>
      <c r="DP834" s="46"/>
      <c r="DQ834" s="46"/>
      <c r="DR834" s="46"/>
      <c r="DS834" s="46"/>
      <c r="DT834" s="46"/>
      <c r="DU834" s="46"/>
      <c r="DV834" s="46"/>
      <c r="DW834" s="46"/>
      <c r="DX834" s="46"/>
      <c r="DY834" s="46"/>
      <c r="DZ834" s="46"/>
      <c r="EA834" s="46"/>
      <c r="EB834" s="46"/>
      <c r="EC834" s="46"/>
      <c r="ED834" s="46"/>
      <c r="EE834" s="46"/>
      <c r="EF834" s="46"/>
      <c r="EG834" s="46"/>
      <c r="EH834" s="46"/>
      <c r="EI834" s="46"/>
      <c r="EJ834" s="46"/>
      <c r="EK834" s="46"/>
      <c r="EL834" s="46"/>
      <c r="EM834" s="46"/>
      <c r="EN834" s="46"/>
      <c r="EO834" s="46"/>
      <c r="EP834" s="46"/>
      <c r="EQ834" s="46"/>
      <c r="ER834" s="46"/>
      <c r="ES834" s="46"/>
      <c r="ET834" s="46"/>
      <c r="EU834" s="46"/>
      <c r="EV834" s="46"/>
      <c r="EW834" s="46"/>
    </row>
    <row r="835" spans="1:153">
      <c r="A835" s="81" t="s">
        <v>69</v>
      </c>
      <c r="B835" s="81" t="s">
        <v>163</v>
      </c>
      <c r="C835" s="2">
        <v>4996</v>
      </c>
      <c r="D835" s="96">
        <v>0.58506805444355503</v>
      </c>
      <c r="E835" s="97"/>
      <c r="F835" s="2">
        <v>5080</v>
      </c>
      <c r="G835" s="96">
        <v>0.56141732283464596</v>
      </c>
      <c r="H835" s="97"/>
      <c r="I835" s="97"/>
      <c r="J835" s="97"/>
      <c r="K835" s="98">
        <v>-0.138582677165354</v>
      </c>
      <c r="L835" s="98">
        <v>-0.11493194555644493</v>
      </c>
    </row>
    <row r="836" spans="1:153">
      <c r="A836" s="81" t="s">
        <v>69</v>
      </c>
      <c r="B836" s="81" t="s">
        <v>165</v>
      </c>
      <c r="C836" s="2">
        <v>3953</v>
      </c>
      <c r="D836" s="96">
        <v>0.61320516063749098</v>
      </c>
      <c r="E836" s="97"/>
      <c r="F836" s="2">
        <v>4067</v>
      </c>
      <c r="G836" s="96">
        <v>0.58790263093189099</v>
      </c>
      <c r="H836" s="97"/>
      <c r="I836" s="97"/>
      <c r="J836" s="97"/>
      <c r="K836" s="98">
        <v>-0.11209736906810897</v>
      </c>
      <c r="L836" s="98">
        <v>-8.679483936250898E-2</v>
      </c>
    </row>
    <row r="837" spans="1:153">
      <c r="A837" s="81" t="s">
        <v>69</v>
      </c>
      <c r="B837" s="81" t="s">
        <v>166</v>
      </c>
      <c r="C837" s="2">
        <v>577</v>
      </c>
      <c r="D837" s="96">
        <v>0.40034662045060698</v>
      </c>
      <c r="E837" s="6">
        <v>-0.21285854018688399</v>
      </c>
      <c r="F837" s="2">
        <v>574</v>
      </c>
      <c r="G837" s="96">
        <v>0.37630662020905897</v>
      </c>
      <c r="H837" s="6">
        <v>-0.21159601072283202</v>
      </c>
      <c r="I837" s="6" t="s">
        <v>179</v>
      </c>
      <c r="J837" s="6">
        <v>1.2625294640519757E-3</v>
      </c>
      <c r="K837" s="98">
        <v>-0.32369337979094098</v>
      </c>
      <c r="L837" s="98">
        <v>-0.29965337954939297</v>
      </c>
    </row>
    <row r="838" spans="1:153">
      <c r="A838" s="81" t="s">
        <v>69</v>
      </c>
      <c r="B838" s="81" t="s">
        <v>167</v>
      </c>
      <c r="C838" s="2">
        <v>176</v>
      </c>
      <c r="D838" s="96">
        <v>0.52272727272727304</v>
      </c>
      <c r="E838" s="6">
        <v>-9.0477887910217936E-2</v>
      </c>
      <c r="F838" s="2">
        <v>166</v>
      </c>
      <c r="G838" s="96">
        <v>0.45783132530120502</v>
      </c>
      <c r="H838" s="6">
        <v>-0.13007130563068597</v>
      </c>
      <c r="I838" s="6" t="s">
        <v>180</v>
      </c>
      <c r="J838" s="6">
        <v>3.9593417720468038E-2</v>
      </c>
      <c r="K838" s="98">
        <v>-0.24216867469879494</v>
      </c>
      <c r="L838" s="98">
        <v>-0.17727272727272692</v>
      </c>
    </row>
    <row r="839" spans="1:153">
      <c r="A839" s="81" t="s">
        <v>69</v>
      </c>
      <c r="B839" s="81" t="s">
        <v>168</v>
      </c>
      <c r="C839" s="2">
        <v>162</v>
      </c>
      <c r="D839" s="96">
        <v>0.68518518518518501</v>
      </c>
      <c r="E839" s="6">
        <v>7.1980024547694033E-2</v>
      </c>
      <c r="F839" s="2">
        <v>174</v>
      </c>
      <c r="G839" s="96">
        <v>0.75287356321839105</v>
      </c>
      <c r="H839" s="6">
        <v>0.16497093228650006</v>
      </c>
      <c r="I839" s="6" t="s">
        <v>180</v>
      </c>
      <c r="J839" s="6">
        <v>9.2990907738806028E-2</v>
      </c>
      <c r="K839" s="98">
        <v>5.2873563218391095E-2</v>
      </c>
      <c r="L839" s="98">
        <v>-1.4814814814814947E-2</v>
      </c>
    </row>
    <row r="840" spans="1:153">
      <c r="A840" s="81" t="s">
        <v>69</v>
      </c>
      <c r="B840" s="81" t="s">
        <v>169</v>
      </c>
      <c r="C840" s="2">
        <v>97</v>
      </c>
      <c r="D840" s="96">
        <v>0.54639175257731998</v>
      </c>
      <c r="E840" s="6">
        <v>-6.6813408060170998E-2</v>
      </c>
      <c r="F840" s="2">
        <v>68</v>
      </c>
      <c r="G840" s="96">
        <v>0.39705882352941202</v>
      </c>
      <c r="H840" s="6">
        <v>-0.19084380740247897</v>
      </c>
      <c r="I840" s="6" t="s">
        <v>180</v>
      </c>
      <c r="J840" s="6">
        <v>0.12403039934230797</v>
      </c>
      <c r="K840" s="98">
        <v>-0.30294117647058794</v>
      </c>
      <c r="L840" s="98">
        <v>-0.15360824742267998</v>
      </c>
    </row>
    <row r="841" spans="1:153">
      <c r="A841" s="81" t="s">
        <v>69</v>
      </c>
      <c r="B841" s="81" t="s">
        <v>170</v>
      </c>
      <c r="C841" s="2">
        <v>31</v>
      </c>
      <c r="D841" s="96">
        <v>0.38709677419354799</v>
      </c>
      <c r="E841" s="6">
        <v>-0.22610838644394299</v>
      </c>
      <c r="F841" s="2">
        <v>31</v>
      </c>
      <c r="G841" s="96">
        <v>0.35483870967741898</v>
      </c>
      <c r="H841" s="6">
        <v>-0.23306392125447201</v>
      </c>
      <c r="I841" s="6" t="s">
        <v>180</v>
      </c>
      <c r="J841" s="6">
        <v>6.9555348105290182E-3</v>
      </c>
      <c r="K841" s="98">
        <v>-0.34516129032258097</v>
      </c>
      <c r="L841" s="98">
        <v>-0.31290322580645197</v>
      </c>
    </row>
    <row r="842" spans="1:153">
      <c r="A842" s="81" t="s">
        <v>69</v>
      </c>
      <c r="B842" s="81" t="s">
        <v>171</v>
      </c>
      <c r="C842" s="2">
        <v>2169</v>
      </c>
      <c r="D842" s="96">
        <v>0.67727063162747803</v>
      </c>
      <c r="E842" s="97"/>
      <c r="F842" s="2">
        <v>2141</v>
      </c>
      <c r="G842" s="96">
        <v>0.67865483418963102</v>
      </c>
      <c r="H842" s="97"/>
      <c r="I842" s="97"/>
      <c r="J842" s="97"/>
      <c r="K842" s="98">
        <v>-2.1345165810368938E-2</v>
      </c>
      <c r="L842" s="98">
        <v>-2.272936837252193E-2</v>
      </c>
    </row>
    <row r="843" spans="1:153">
      <c r="A843" s="81" t="s">
        <v>69</v>
      </c>
      <c r="B843" s="81" t="s">
        <v>172</v>
      </c>
      <c r="C843" s="2">
        <v>2827</v>
      </c>
      <c r="D843" s="96">
        <v>0.51432614078528505</v>
      </c>
      <c r="E843" s="6">
        <v>-0.16294449084219298</v>
      </c>
      <c r="F843" s="2">
        <v>2939</v>
      </c>
      <c r="G843" s="96">
        <v>0.476012249064308</v>
      </c>
      <c r="H843" s="6">
        <v>-0.20264258512532302</v>
      </c>
      <c r="I843" s="6" t="s">
        <v>180</v>
      </c>
      <c r="J843" s="6">
        <v>3.9698094283130037E-2</v>
      </c>
      <c r="K843" s="98">
        <v>-0.22398775093569195</v>
      </c>
      <c r="L843" s="98">
        <v>-0.18567385921471491</v>
      </c>
    </row>
    <row r="844" spans="1:153">
      <c r="A844" s="81" t="s">
        <v>69</v>
      </c>
      <c r="B844" s="81" t="s">
        <v>173</v>
      </c>
      <c r="C844" s="2">
        <v>4368</v>
      </c>
      <c r="D844" s="96">
        <v>0.64354395604395598</v>
      </c>
      <c r="E844" s="97"/>
      <c r="F844" s="2">
        <v>4501</v>
      </c>
      <c r="G844" s="96">
        <v>0.61364141301932895</v>
      </c>
      <c r="H844" s="97"/>
      <c r="I844" s="97"/>
      <c r="J844" s="97"/>
      <c r="K844" s="98">
        <v>-8.6358586980671004E-2</v>
      </c>
      <c r="L844" s="98">
        <v>-5.6456043956043978E-2</v>
      </c>
    </row>
    <row r="845" spans="1:153">
      <c r="A845" s="81" t="s">
        <v>69</v>
      </c>
      <c r="B845" s="81" t="s">
        <v>174</v>
      </c>
      <c r="C845" s="2">
        <v>628</v>
      </c>
      <c r="D845" s="96">
        <v>0.178343949044586</v>
      </c>
      <c r="E845" s="6">
        <v>-0.46520000699936997</v>
      </c>
      <c r="F845" s="2">
        <v>579</v>
      </c>
      <c r="G845" s="96">
        <v>0.15544041450777199</v>
      </c>
      <c r="H845" s="6">
        <v>-0.45820099851155693</v>
      </c>
      <c r="I845" s="6" t="s">
        <v>179</v>
      </c>
      <c r="J845" s="6">
        <v>6.999008487813041E-3</v>
      </c>
      <c r="K845" s="98">
        <v>-0.54455958549222794</v>
      </c>
      <c r="L845" s="98">
        <v>-0.52165605095541401</v>
      </c>
    </row>
    <row r="846" spans="1:153">
      <c r="A846" s="81" t="s">
        <v>69</v>
      </c>
      <c r="B846" s="81" t="s">
        <v>175</v>
      </c>
      <c r="C846" s="2">
        <v>4904</v>
      </c>
      <c r="D846" s="96">
        <v>0.589518760195759</v>
      </c>
      <c r="E846" s="97"/>
      <c r="F846" s="2">
        <v>5000</v>
      </c>
      <c r="G846" s="96">
        <v>0.56540000000000001</v>
      </c>
      <c r="H846" s="97"/>
      <c r="I846" s="97"/>
      <c r="J846" s="97"/>
      <c r="K846" s="98">
        <v>-0.13459999999999994</v>
      </c>
      <c r="L846" s="98">
        <v>-0.11048123980424096</v>
      </c>
    </row>
    <row r="847" spans="1:153">
      <c r="A847" s="81" t="s">
        <v>69</v>
      </c>
      <c r="B847" s="81" t="s">
        <v>176</v>
      </c>
      <c r="C847" s="2">
        <v>92</v>
      </c>
      <c r="D847" s="96">
        <v>0.34782608695652201</v>
      </c>
      <c r="E847" s="6">
        <v>-0.24169267323923699</v>
      </c>
      <c r="F847" s="2">
        <v>80</v>
      </c>
      <c r="G847" s="96">
        <v>0.3125</v>
      </c>
      <c r="H847" s="6">
        <v>-0.25290000000000001</v>
      </c>
      <c r="I847" s="6" t="s">
        <v>180</v>
      </c>
      <c r="J847" s="6">
        <v>1.1207326760763026E-2</v>
      </c>
      <c r="K847" s="98">
        <v>-0.38749999999999996</v>
      </c>
      <c r="L847" s="98">
        <v>-0.35217391304347795</v>
      </c>
    </row>
    <row r="848" spans="1:153">
      <c r="A848" s="81" t="s">
        <v>69</v>
      </c>
      <c r="B848" s="81" t="s">
        <v>177</v>
      </c>
      <c r="C848" s="2">
        <v>2567</v>
      </c>
      <c r="D848" s="96">
        <v>0.57537982080249295</v>
      </c>
      <c r="E848" s="97"/>
      <c r="F848" s="2">
        <v>2631</v>
      </c>
      <c r="G848" s="96">
        <v>0.54808057772709995</v>
      </c>
      <c r="H848" s="97"/>
      <c r="I848" s="97"/>
      <c r="J848" s="97"/>
      <c r="K848" s="98">
        <v>-0.15191942227290001</v>
      </c>
      <c r="L848" s="98">
        <v>-0.12462017919750701</v>
      </c>
    </row>
    <row r="849" spans="1:153">
      <c r="A849" s="81" t="s">
        <v>69</v>
      </c>
      <c r="B849" s="81" t="s">
        <v>178</v>
      </c>
      <c r="C849" s="2">
        <v>2429</v>
      </c>
      <c r="D849" s="96">
        <v>0.59530671058048601</v>
      </c>
      <c r="E849" s="6">
        <v>1.9926889777993062E-2</v>
      </c>
      <c r="F849" s="2">
        <v>2449</v>
      </c>
      <c r="G849" s="96">
        <v>0.57574520212331604</v>
      </c>
      <c r="H849" s="6">
        <v>2.7664624396216086E-2</v>
      </c>
      <c r="I849" s="6" t="s">
        <v>180</v>
      </c>
      <c r="J849" s="6">
        <v>7.7377346182230244E-3</v>
      </c>
      <c r="K849" s="98">
        <v>-0.12425479787668392</v>
      </c>
      <c r="L849" s="98">
        <v>-0.10469328941951395</v>
      </c>
    </row>
    <row r="850" spans="1:153" s="99" customFormat="1">
      <c r="A850" s="93"/>
      <c r="B850" s="93"/>
      <c r="C850" s="94"/>
      <c r="D850" s="94"/>
      <c r="E850" s="94"/>
      <c r="F850" s="94"/>
      <c r="G850" s="95"/>
      <c r="H850" s="94"/>
      <c r="I850" s="94"/>
      <c r="J850" s="94"/>
      <c r="K850" s="95"/>
      <c r="L850" s="94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  <c r="CB850" s="46"/>
      <c r="CC850" s="46"/>
      <c r="CD850" s="46"/>
      <c r="CE850" s="46"/>
      <c r="CF850" s="46"/>
      <c r="CG850" s="46"/>
      <c r="CH850" s="46"/>
      <c r="CI850" s="46"/>
      <c r="CJ850" s="46"/>
      <c r="CK850" s="46"/>
      <c r="CL850" s="46"/>
      <c r="CM850" s="46"/>
      <c r="CN850" s="46"/>
      <c r="CO850" s="46"/>
      <c r="CP850" s="46"/>
      <c r="CQ850" s="46"/>
      <c r="CR850" s="46"/>
      <c r="CS850" s="46"/>
      <c r="CT850" s="46"/>
      <c r="CU850" s="46"/>
      <c r="CV850" s="46"/>
      <c r="CW850" s="46"/>
      <c r="CX850" s="46"/>
      <c r="CY850" s="46"/>
      <c r="CZ850" s="46"/>
      <c r="DA850" s="46"/>
      <c r="DB850" s="46"/>
      <c r="DC850" s="46"/>
      <c r="DD850" s="46"/>
      <c r="DE850" s="46"/>
      <c r="DF850" s="46"/>
      <c r="DG850" s="46"/>
      <c r="DH850" s="46"/>
      <c r="DI850" s="46"/>
      <c r="DJ850" s="46"/>
      <c r="DK850" s="46"/>
      <c r="DL850" s="46"/>
      <c r="DM850" s="46"/>
      <c r="DN850" s="46"/>
      <c r="DO850" s="46"/>
      <c r="DP850" s="46"/>
      <c r="DQ850" s="46"/>
      <c r="DR850" s="46"/>
      <c r="DS850" s="46"/>
      <c r="DT850" s="46"/>
      <c r="DU850" s="46"/>
      <c r="DV850" s="46"/>
      <c r="DW850" s="46"/>
      <c r="DX850" s="46"/>
      <c r="DY850" s="46"/>
      <c r="DZ850" s="46"/>
      <c r="EA850" s="46"/>
      <c r="EB850" s="46"/>
      <c r="EC850" s="46"/>
      <c r="ED850" s="46"/>
      <c r="EE850" s="46"/>
      <c r="EF850" s="46"/>
      <c r="EG850" s="46"/>
      <c r="EH850" s="46"/>
      <c r="EI850" s="46"/>
      <c r="EJ850" s="46"/>
      <c r="EK850" s="46"/>
      <c r="EL850" s="46"/>
      <c r="EM850" s="46"/>
      <c r="EN850" s="46"/>
      <c r="EO850" s="46"/>
      <c r="EP850" s="46"/>
      <c r="EQ850" s="46"/>
      <c r="ER850" s="46"/>
      <c r="ES850" s="46"/>
      <c r="ET850" s="46"/>
      <c r="EU850" s="46"/>
      <c r="EV850" s="46"/>
      <c r="EW850" s="46"/>
    </row>
    <row r="851" spans="1:153">
      <c r="A851" s="81" t="s">
        <v>70</v>
      </c>
      <c r="B851" s="81" t="s">
        <v>163</v>
      </c>
      <c r="C851" s="2">
        <v>11598</v>
      </c>
      <c r="D851" s="96">
        <v>0.243490256940852</v>
      </c>
      <c r="E851" s="97"/>
      <c r="F851" s="2">
        <v>12875</v>
      </c>
      <c r="G851" s="96">
        <v>0.19409708737864101</v>
      </c>
      <c r="H851" s="97"/>
      <c r="I851" s="97"/>
      <c r="J851" s="97"/>
      <c r="K851" s="98">
        <v>-0.505902912621359</v>
      </c>
      <c r="L851" s="98">
        <v>-0.45650974305914793</v>
      </c>
    </row>
    <row r="852" spans="1:153">
      <c r="A852" s="81" t="s">
        <v>70</v>
      </c>
      <c r="B852" s="81" t="s">
        <v>165</v>
      </c>
      <c r="C852" s="2">
        <v>119</v>
      </c>
      <c r="D852" s="96">
        <v>0.51260504201680701</v>
      </c>
      <c r="E852" s="97"/>
      <c r="F852" s="2">
        <v>162</v>
      </c>
      <c r="G852" s="96">
        <v>0.48148148148148101</v>
      </c>
      <c r="H852" s="97"/>
      <c r="I852" s="97"/>
      <c r="J852" s="97"/>
      <c r="K852" s="98">
        <v>-0.21851851851851894</v>
      </c>
      <c r="L852" s="98">
        <v>-0.18739495798319294</v>
      </c>
    </row>
    <row r="853" spans="1:153">
      <c r="A853" s="81" t="s">
        <v>70</v>
      </c>
      <c r="B853" s="81" t="s">
        <v>166</v>
      </c>
      <c r="C853" s="2">
        <v>11160</v>
      </c>
      <c r="D853" s="96">
        <v>0.23862007168458799</v>
      </c>
      <c r="E853" s="6">
        <v>-0.27398497033221902</v>
      </c>
      <c r="F853" s="2">
        <v>12422</v>
      </c>
      <c r="G853" s="96">
        <v>0.18757043954274699</v>
      </c>
      <c r="H853" s="6">
        <v>-0.29391104193873402</v>
      </c>
      <c r="I853" s="6" t="s">
        <v>180</v>
      </c>
      <c r="J853" s="6">
        <v>1.9926071606514995E-2</v>
      </c>
      <c r="K853" s="98">
        <v>-0.51242956045725296</v>
      </c>
      <c r="L853" s="98">
        <v>-0.46137992831541197</v>
      </c>
    </row>
    <row r="854" spans="1:153">
      <c r="A854" s="81" t="s">
        <v>70</v>
      </c>
      <c r="B854" s="81" t="s">
        <v>167</v>
      </c>
      <c r="C854" s="2">
        <v>242</v>
      </c>
      <c r="D854" s="96">
        <v>0.28925619834710697</v>
      </c>
      <c r="E854" s="6">
        <v>-0.22334884366970004</v>
      </c>
      <c r="F854" s="2">
        <v>230</v>
      </c>
      <c r="G854" s="96">
        <v>0.30869565217391298</v>
      </c>
      <c r="H854" s="6">
        <v>-0.17278582930756803</v>
      </c>
      <c r="I854" s="6" t="s">
        <v>179</v>
      </c>
      <c r="J854" s="6">
        <v>5.0563014362132008E-2</v>
      </c>
      <c r="K854" s="98">
        <v>-0.39130434782608697</v>
      </c>
      <c r="L854" s="98">
        <v>-0.41074380165289298</v>
      </c>
    </row>
    <row r="855" spans="1:153">
      <c r="A855" s="81" t="s">
        <v>70</v>
      </c>
      <c r="B855" s="81" t="s">
        <v>168</v>
      </c>
      <c r="C855" s="2" t="s">
        <v>17</v>
      </c>
      <c r="D855" s="96" t="s">
        <v>17</v>
      </c>
      <c r="E855" s="6" t="s">
        <v>17</v>
      </c>
      <c r="F855" s="2" t="s">
        <v>17</v>
      </c>
      <c r="G855" s="96" t="s">
        <v>17</v>
      </c>
      <c r="H855" s="6" t="s">
        <v>17</v>
      </c>
      <c r="I855" s="6"/>
      <c r="J855" s="6"/>
      <c r="K855" s="98"/>
      <c r="L855" s="98"/>
    </row>
    <row r="856" spans="1:153">
      <c r="A856" s="81" t="s">
        <v>70</v>
      </c>
      <c r="B856" s="81" t="s">
        <v>169</v>
      </c>
      <c r="C856" s="2">
        <v>63</v>
      </c>
      <c r="D856" s="96">
        <v>0.33333333333333298</v>
      </c>
      <c r="E856" s="6">
        <v>-0.17927170868347403</v>
      </c>
      <c r="F856" s="2">
        <v>46</v>
      </c>
      <c r="G856" s="96">
        <v>0.282608695652174</v>
      </c>
      <c r="H856" s="6">
        <v>-0.19887278582930701</v>
      </c>
      <c r="I856" s="6" t="s">
        <v>180</v>
      </c>
      <c r="J856" s="6">
        <v>1.9601077145832979E-2</v>
      </c>
      <c r="K856" s="98">
        <v>-0.41739130434782595</v>
      </c>
      <c r="L856" s="98">
        <v>-0.36666666666666697</v>
      </c>
    </row>
    <row r="857" spans="1:153">
      <c r="A857" s="81" t="s">
        <v>70</v>
      </c>
      <c r="B857" s="81" t="s">
        <v>170</v>
      </c>
      <c r="C857" s="2" t="s">
        <v>17</v>
      </c>
      <c r="D857" s="96" t="s">
        <v>17</v>
      </c>
      <c r="E857" s="6" t="s">
        <v>17</v>
      </c>
      <c r="F857" s="2" t="s">
        <v>17</v>
      </c>
      <c r="G857" s="96" t="s">
        <v>17</v>
      </c>
      <c r="H857" s="6" t="s">
        <v>17</v>
      </c>
      <c r="I857" s="6"/>
      <c r="J857" s="6"/>
      <c r="K857" s="98"/>
      <c r="L857" s="98"/>
    </row>
    <row r="858" spans="1:153">
      <c r="A858" s="81" t="s">
        <v>70</v>
      </c>
      <c r="B858" s="81" t="s">
        <v>171</v>
      </c>
      <c r="C858" s="2" t="s">
        <v>17</v>
      </c>
      <c r="D858" s="96" t="s">
        <v>17</v>
      </c>
      <c r="E858" s="97"/>
      <c r="F858" s="2" t="s">
        <v>17</v>
      </c>
      <c r="G858" s="96" t="s">
        <v>17</v>
      </c>
      <c r="H858" s="97"/>
      <c r="I858" s="97"/>
      <c r="J858" s="97"/>
      <c r="K858" s="98"/>
      <c r="L858" s="98"/>
    </row>
    <row r="859" spans="1:153">
      <c r="A859" s="81" t="s">
        <v>70</v>
      </c>
      <c r="B859" s="81" t="s">
        <v>172</v>
      </c>
      <c r="C859" s="2">
        <v>11593</v>
      </c>
      <c r="D859" s="96">
        <v>0.24333649616147701</v>
      </c>
      <c r="E859" s="96" t="s">
        <v>17</v>
      </c>
      <c r="F859" s="2">
        <v>12871</v>
      </c>
      <c r="G859" s="96">
        <v>0.19407971408593</v>
      </c>
      <c r="H859" s="96" t="s">
        <v>17</v>
      </c>
      <c r="I859" s="96"/>
      <c r="J859" s="96"/>
      <c r="K859" s="98">
        <v>-0.5059202859140699</v>
      </c>
      <c r="L859" s="98">
        <v>-0.45666350383852294</v>
      </c>
    </row>
    <row r="860" spans="1:153">
      <c r="A860" s="81" t="s">
        <v>70</v>
      </c>
      <c r="B860" s="81" t="s">
        <v>173</v>
      </c>
      <c r="C860" s="2">
        <v>10634</v>
      </c>
      <c r="D860" s="96">
        <v>0.25992100808726698</v>
      </c>
      <c r="E860" s="97"/>
      <c r="F860" s="2">
        <v>11771</v>
      </c>
      <c r="G860" s="96">
        <v>0.207289100331323</v>
      </c>
      <c r="H860" s="97"/>
      <c r="I860" s="97"/>
      <c r="J860" s="97"/>
      <c r="K860" s="98">
        <v>-0.49271089966867698</v>
      </c>
      <c r="L860" s="98">
        <v>-0.44007899191273298</v>
      </c>
    </row>
    <row r="861" spans="1:153">
      <c r="A861" s="81" t="s">
        <v>70</v>
      </c>
      <c r="B861" s="81" t="s">
        <v>174</v>
      </c>
      <c r="C861" s="2">
        <v>964</v>
      </c>
      <c r="D861" s="96">
        <v>6.2240663900414897E-2</v>
      </c>
      <c r="E861" s="6">
        <v>-0.1976803441868521</v>
      </c>
      <c r="F861" s="2">
        <v>1104</v>
      </c>
      <c r="G861" s="96">
        <v>5.3442028985507199E-2</v>
      </c>
      <c r="H861" s="6">
        <v>-0.15384707134581579</v>
      </c>
      <c r="I861" s="6" t="s">
        <v>179</v>
      </c>
      <c r="J861" s="6">
        <v>4.3833272841036303E-2</v>
      </c>
      <c r="K861" s="98">
        <v>-0.64655797101449275</v>
      </c>
      <c r="L861" s="98">
        <v>-0.63775933609958502</v>
      </c>
    </row>
    <row r="862" spans="1:153">
      <c r="A862" s="81" t="s">
        <v>70</v>
      </c>
      <c r="B862" s="81" t="s">
        <v>175</v>
      </c>
      <c r="C862" s="2">
        <v>11457</v>
      </c>
      <c r="D862" s="96">
        <v>0.24404294317884301</v>
      </c>
      <c r="E862" s="97"/>
      <c r="F862" s="2">
        <v>12726</v>
      </c>
      <c r="G862" s="96">
        <v>0.19322646550369299</v>
      </c>
      <c r="H862" s="97"/>
      <c r="I862" s="97"/>
      <c r="J862" s="97"/>
      <c r="K862" s="98">
        <v>-0.50677353449630691</v>
      </c>
      <c r="L862" s="98">
        <v>-0.45595705682115695</v>
      </c>
    </row>
    <row r="863" spans="1:153">
      <c r="A863" s="81" t="s">
        <v>70</v>
      </c>
      <c r="B863" s="81" t="s">
        <v>176</v>
      </c>
      <c r="C863" s="2">
        <v>141</v>
      </c>
      <c r="D863" s="96">
        <v>0.19858156028368801</v>
      </c>
      <c r="E863" s="6">
        <v>-4.5461382895155E-2</v>
      </c>
      <c r="F863" s="2">
        <v>149</v>
      </c>
      <c r="G863" s="96">
        <v>0.26845637583892601</v>
      </c>
      <c r="H863" s="6">
        <v>7.5229910335233019E-2</v>
      </c>
      <c r="I863" s="6" t="s">
        <v>180</v>
      </c>
      <c r="J863" s="6">
        <v>0.12069129323038802</v>
      </c>
      <c r="K863" s="98">
        <v>-0.43154362416107395</v>
      </c>
      <c r="L863" s="98">
        <v>-0.50141843971631195</v>
      </c>
    </row>
    <row r="864" spans="1:153">
      <c r="A864" s="81" t="s">
        <v>70</v>
      </c>
      <c r="B864" s="81" t="s">
        <v>177</v>
      </c>
      <c r="C864" s="2">
        <v>5896</v>
      </c>
      <c r="D864" s="96">
        <v>0.225067842605156</v>
      </c>
      <c r="E864" s="97"/>
      <c r="F864" s="2">
        <v>6487</v>
      </c>
      <c r="G864" s="96">
        <v>0.177740095575767</v>
      </c>
      <c r="H864" s="97"/>
      <c r="I864" s="97"/>
      <c r="J864" s="97"/>
      <c r="K864" s="98">
        <v>-0.52225990442423298</v>
      </c>
      <c r="L864" s="98">
        <v>-0.47493215739484396</v>
      </c>
    </row>
    <row r="865" spans="1:153">
      <c r="A865" s="81" t="s">
        <v>70</v>
      </c>
      <c r="B865" s="81" t="s">
        <v>178</v>
      </c>
      <c r="C865" s="2">
        <v>5702</v>
      </c>
      <c r="D865" s="96">
        <v>0.26253945983865301</v>
      </c>
      <c r="E865" s="6">
        <v>3.7471617233497012E-2</v>
      </c>
      <c r="F865" s="2">
        <v>6388</v>
      </c>
      <c r="G865" s="96">
        <v>0.21070757670632401</v>
      </c>
      <c r="H865" s="6">
        <v>3.2967481130557003E-2</v>
      </c>
      <c r="I865" s="6" t="s">
        <v>179</v>
      </c>
      <c r="J865" s="6">
        <v>4.5041361029400095E-3</v>
      </c>
      <c r="K865" s="98">
        <v>-0.48929242329367595</v>
      </c>
      <c r="L865" s="98">
        <v>-0.43746054016134694</v>
      </c>
    </row>
    <row r="866" spans="1:153" s="99" customFormat="1">
      <c r="A866" s="93"/>
      <c r="B866" s="93"/>
      <c r="C866" s="94"/>
      <c r="D866" s="94"/>
      <c r="E866" s="94"/>
      <c r="F866" s="94"/>
      <c r="G866" s="95"/>
      <c r="H866" s="94"/>
      <c r="I866" s="94"/>
      <c r="J866" s="94"/>
      <c r="K866" s="95"/>
      <c r="L866" s="94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  <c r="CB866" s="46"/>
      <c r="CC866" s="46"/>
      <c r="CD866" s="46"/>
      <c r="CE866" s="46"/>
      <c r="CF866" s="46"/>
      <c r="CG866" s="46"/>
      <c r="CH866" s="46"/>
      <c r="CI866" s="46"/>
      <c r="CJ866" s="46"/>
      <c r="CK866" s="46"/>
      <c r="CL866" s="46"/>
      <c r="CM866" s="46"/>
      <c r="CN866" s="46"/>
      <c r="CO866" s="46"/>
      <c r="CP866" s="46"/>
      <c r="CQ866" s="46"/>
      <c r="CR866" s="46"/>
      <c r="CS866" s="46"/>
      <c r="CT866" s="46"/>
      <c r="CU866" s="46"/>
      <c r="CV866" s="46"/>
      <c r="CW866" s="46"/>
      <c r="CX866" s="46"/>
      <c r="CY866" s="46"/>
      <c r="CZ866" s="46"/>
      <c r="DA866" s="46"/>
      <c r="DB866" s="46"/>
      <c r="DC866" s="46"/>
      <c r="DD866" s="46"/>
      <c r="DE866" s="46"/>
      <c r="DF866" s="46"/>
      <c r="DG866" s="46"/>
      <c r="DH866" s="46"/>
      <c r="DI866" s="46"/>
      <c r="DJ866" s="46"/>
      <c r="DK866" s="46"/>
      <c r="DL866" s="46"/>
      <c r="DM866" s="46"/>
      <c r="DN866" s="46"/>
      <c r="DO866" s="46"/>
      <c r="DP866" s="46"/>
      <c r="DQ866" s="46"/>
      <c r="DR866" s="46"/>
      <c r="DS866" s="46"/>
      <c r="DT866" s="46"/>
      <c r="DU866" s="46"/>
      <c r="DV866" s="46"/>
      <c r="DW866" s="46"/>
      <c r="DX866" s="46"/>
      <c r="DY866" s="46"/>
      <c r="DZ866" s="46"/>
      <c r="EA866" s="46"/>
      <c r="EB866" s="46"/>
      <c r="EC866" s="46"/>
      <c r="ED866" s="46"/>
      <c r="EE866" s="46"/>
      <c r="EF866" s="46"/>
      <c r="EG866" s="46"/>
      <c r="EH866" s="46"/>
      <c r="EI866" s="46"/>
      <c r="EJ866" s="46"/>
      <c r="EK866" s="46"/>
      <c r="EL866" s="46"/>
      <c r="EM866" s="46"/>
      <c r="EN866" s="46"/>
      <c r="EO866" s="46"/>
      <c r="EP866" s="46"/>
      <c r="EQ866" s="46"/>
      <c r="ER866" s="46"/>
      <c r="ES866" s="46"/>
      <c r="ET866" s="46"/>
      <c r="EU866" s="46"/>
      <c r="EV866" s="46"/>
      <c r="EW866" s="46"/>
    </row>
    <row r="867" spans="1:153">
      <c r="A867" s="81" t="s">
        <v>71</v>
      </c>
      <c r="B867" s="81" t="s">
        <v>163</v>
      </c>
      <c r="C867" s="2">
        <v>619</v>
      </c>
      <c r="D867" s="96">
        <v>0.14862681744749601</v>
      </c>
      <c r="E867" s="97"/>
      <c r="F867" s="2">
        <v>654</v>
      </c>
      <c r="G867" s="96">
        <v>0.113149847094801</v>
      </c>
      <c r="H867" s="97"/>
      <c r="I867" s="97"/>
      <c r="J867" s="97"/>
      <c r="K867" s="98">
        <v>-0.58685015290519893</v>
      </c>
      <c r="L867" s="98">
        <v>-0.55137318255250389</v>
      </c>
    </row>
    <row r="868" spans="1:153">
      <c r="A868" s="81" t="s">
        <v>71</v>
      </c>
      <c r="B868" s="81" t="s">
        <v>165</v>
      </c>
      <c r="C868" s="2" t="s">
        <v>17</v>
      </c>
      <c r="D868" s="96" t="s">
        <v>17</v>
      </c>
      <c r="E868" s="97"/>
      <c r="F868" s="2" t="s">
        <v>17</v>
      </c>
      <c r="G868" s="96" t="s">
        <v>17</v>
      </c>
      <c r="H868" s="97"/>
      <c r="I868" s="97"/>
      <c r="J868" s="97"/>
      <c r="K868" s="98"/>
      <c r="L868" s="98"/>
    </row>
    <row r="869" spans="1:153">
      <c r="A869" s="81" t="s">
        <v>71</v>
      </c>
      <c r="B869" s="81" t="s">
        <v>166</v>
      </c>
      <c r="C869" s="2">
        <v>616</v>
      </c>
      <c r="D869" s="96">
        <v>0.14772727272727301</v>
      </c>
      <c r="E869" s="6">
        <v>-0.18560606060605997</v>
      </c>
      <c r="F869" s="2">
        <v>647</v>
      </c>
      <c r="G869" s="96">
        <v>0.114374034003091</v>
      </c>
      <c r="H869" s="6">
        <v>0.114374034003091</v>
      </c>
      <c r="I869" s="6" t="s">
        <v>179</v>
      </c>
      <c r="J869" s="6">
        <v>0.29998009460915098</v>
      </c>
      <c r="K869" s="98">
        <v>-0.58562596599690897</v>
      </c>
      <c r="L869" s="98">
        <v>-0.55227272727272692</v>
      </c>
    </row>
    <row r="870" spans="1:153">
      <c r="A870" s="81" t="s">
        <v>71</v>
      </c>
      <c r="B870" s="81" t="s">
        <v>167</v>
      </c>
      <c r="D870" s="96"/>
      <c r="E870" s="6"/>
      <c r="G870" s="96"/>
      <c r="H870" s="6"/>
      <c r="I870" s="6"/>
      <c r="J870" s="6"/>
      <c r="K870" s="98"/>
      <c r="L870" s="98"/>
    </row>
    <row r="871" spans="1:153">
      <c r="A871" s="81" t="s">
        <v>71</v>
      </c>
      <c r="B871" s="81" t="s">
        <v>168</v>
      </c>
      <c r="D871" s="96"/>
      <c r="E871" s="6"/>
      <c r="G871" s="96"/>
      <c r="H871" s="6"/>
      <c r="I871" s="6"/>
      <c r="J871" s="6"/>
      <c r="K871" s="98"/>
      <c r="L871" s="98"/>
    </row>
    <row r="872" spans="1:153">
      <c r="A872" s="81" t="s">
        <v>71</v>
      </c>
      <c r="B872" s="81" t="s">
        <v>169</v>
      </c>
      <c r="D872" s="96"/>
      <c r="E872" s="6"/>
      <c r="G872" s="96"/>
      <c r="H872" s="6"/>
      <c r="I872" s="6"/>
      <c r="J872" s="6"/>
      <c r="K872" s="98"/>
      <c r="L872" s="98"/>
    </row>
    <row r="873" spans="1:153">
      <c r="A873" s="81" t="s">
        <v>71</v>
      </c>
      <c r="B873" s="81" t="s">
        <v>170</v>
      </c>
      <c r="D873" s="96"/>
      <c r="E873" s="6"/>
      <c r="G873" s="96"/>
      <c r="H873" s="6"/>
      <c r="I873" s="6"/>
      <c r="J873" s="6"/>
      <c r="K873" s="98"/>
      <c r="L873" s="98"/>
    </row>
    <row r="874" spans="1:153">
      <c r="A874" s="81" t="s">
        <v>71</v>
      </c>
      <c r="B874" s="81" t="s">
        <v>171</v>
      </c>
      <c r="D874" s="96"/>
      <c r="E874" s="97"/>
      <c r="G874" s="96"/>
      <c r="H874" s="97"/>
      <c r="I874" s="97"/>
      <c r="J874" s="97"/>
      <c r="K874" s="98"/>
      <c r="L874" s="98"/>
    </row>
    <row r="875" spans="1:153">
      <c r="A875" s="81" t="s">
        <v>71</v>
      </c>
      <c r="B875" s="81" t="s">
        <v>172</v>
      </c>
      <c r="C875" s="2">
        <v>619</v>
      </c>
      <c r="D875" s="96">
        <v>0.14862681744749601</v>
      </c>
      <c r="E875" s="6"/>
      <c r="F875" s="2">
        <v>654</v>
      </c>
      <c r="G875" s="96">
        <v>0.113149847094801</v>
      </c>
      <c r="H875" s="6"/>
      <c r="I875" s="6"/>
      <c r="J875" s="6"/>
      <c r="K875" s="98">
        <v>-0.58685015290519893</v>
      </c>
      <c r="L875" s="98">
        <v>-0.55137318255250389</v>
      </c>
    </row>
    <row r="876" spans="1:153">
      <c r="A876" s="81" t="s">
        <v>71</v>
      </c>
      <c r="B876" s="81" t="s">
        <v>173</v>
      </c>
      <c r="C876" s="2">
        <v>545</v>
      </c>
      <c r="D876" s="96">
        <v>0.16880733944954099</v>
      </c>
      <c r="E876" s="97"/>
      <c r="F876" s="2">
        <v>546</v>
      </c>
      <c r="G876" s="96">
        <v>0.133699633699634</v>
      </c>
      <c r="H876" s="97"/>
      <c r="I876" s="97"/>
      <c r="J876" s="97"/>
      <c r="K876" s="98">
        <v>-0.56630036630036595</v>
      </c>
      <c r="L876" s="98">
        <v>-0.53119266055045899</v>
      </c>
    </row>
    <row r="877" spans="1:153">
      <c r="A877" s="81" t="s">
        <v>71</v>
      </c>
      <c r="B877" s="81" t="s">
        <v>174</v>
      </c>
      <c r="C877" s="2">
        <v>74</v>
      </c>
      <c r="D877" s="96">
        <v>0</v>
      </c>
      <c r="E877" s="6">
        <v>-0.16880733944954099</v>
      </c>
      <c r="F877" s="2">
        <v>108</v>
      </c>
      <c r="G877" s="96">
        <v>9.2592592592592605E-3</v>
      </c>
      <c r="H877" s="6">
        <v>-0.12444037444037474</v>
      </c>
      <c r="I877" s="6" t="s">
        <v>179</v>
      </c>
      <c r="J877" s="6">
        <v>4.4366965009166245E-2</v>
      </c>
      <c r="K877" s="98">
        <v>-0.69074074074074066</v>
      </c>
      <c r="L877" s="98">
        <v>-0.7</v>
      </c>
    </row>
    <row r="878" spans="1:153">
      <c r="A878" s="81" t="s">
        <v>71</v>
      </c>
      <c r="B878" s="81" t="s">
        <v>175</v>
      </c>
      <c r="C878" s="2">
        <v>619</v>
      </c>
      <c r="D878" s="96">
        <v>0.14862681744749601</v>
      </c>
      <c r="E878" s="97"/>
      <c r="F878" s="2">
        <v>654</v>
      </c>
      <c r="G878" s="96">
        <v>0.113149847094801</v>
      </c>
      <c r="H878" s="97"/>
      <c r="I878" s="97"/>
      <c r="J878" s="97"/>
      <c r="K878" s="98">
        <v>-0.58685015290519893</v>
      </c>
      <c r="L878" s="98">
        <v>-0.55137318255250389</v>
      </c>
    </row>
    <row r="879" spans="1:153">
      <c r="A879" s="81" t="s">
        <v>71</v>
      </c>
      <c r="B879" s="81" t="s">
        <v>176</v>
      </c>
      <c r="D879" s="96"/>
      <c r="E879" s="6"/>
      <c r="G879" s="96"/>
      <c r="H879" s="6"/>
      <c r="I879" s="6"/>
      <c r="J879" s="6"/>
      <c r="K879" s="98"/>
      <c r="L879" s="98"/>
    </row>
    <row r="880" spans="1:153">
      <c r="A880" s="81" t="s">
        <v>71</v>
      </c>
      <c r="B880" s="81" t="s">
        <v>177</v>
      </c>
      <c r="C880" s="2">
        <v>317</v>
      </c>
      <c r="D880" s="96">
        <v>0.13564668769716101</v>
      </c>
      <c r="E880" s="97"/>
      <c r="F880" s="2">
        <v>339</v>
      </c>
      <c r="G880" s="96">
        <v>0.106194690265487</v>
      </c>
      <c r="H880" s="97"/>
      <c r="I880" s="97"/>
      <c r="J880" s="97"/>
      <c r="K880" s="98">
        <v>-0.59380530973451295</v>
      </c>
      <c r="L880" s="98">
        <v>-0.56435331230283892</v>
      </c>
    </row>
    <row r="881" spans="1:153">
      <c r="A881" s="81" t="s">
        <v>71</v>
      </c>
      <c r="B881" s="81" t="s">
        <v>178</v>
      </c>
      <c r="C881" s="2">
        <v>302</v>
      </c>
      <c r="D881" s="96">
        <v>0.16225165562913901</v>
      </c>
      <c r="E881" s="6">
        <v>2.6604967931978002E-2</v>
      </c>
      <c r="F881" s="2">
        <v>315</v>
      </c>
      <c r="G881" s="96">
        <v>0.120634920634921</v>
      </c>
      <c r="H881" s="6">
        <v>1.4440230369433996E-2</v>
      </c>
      <c r="I881" s="6" t="s">
        <v>179</v>
      </c>
      <c r="J881" s="6">
        <v>1.2164737562544006E-2</v>
      </c>
      <c r="K881" s="98">
        <v>-0.57936507936507897</v>
      </c>
      <c r="L881" s="98">
        <v>-0.53774834437086094</v>
      </c>
    </row>
    <row r="882" spans="1:153" s="99" customFormat="1">
      <c r="A882" s="93"/>
      <c r="B882" s="93"/>
      <c r="C882" s="94"/>
      <c r="D882" s="94"/>
      <c r="E882" s="94"/>
      <c r="F882" s="94"/>
      <c r="G882" s="95"/>
      <c r="H882" s="94"/>
      <c r="I882" s="94"/>
      <c r="J882" s="94"/>
      <c r="K882" s="95"/>
      <c r="L882" s="94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  <c r="CE882" s="46"/>
      <c r="CF882" s="46"/>
      <c r="CG882" s="46"/>
      <c r="CH882" s="46"/>
      <c r="CI882" s="46"/>
      <c r="CJ882" s="46"/>
      <c r="CK882" s="46"/>
      <c r="CL882" s="46"/>
      <c r="CM882" s="46"/>
      <c r="CN882" s="46"/>
      <c r="CO882" s="46"/>
      <c r="CP882" s="46"/>
      <c r="CQ882" s="46"/>
      <c r="CR882" s="46"/>
      <c r="CS882" s="46"/>
      <c r="CT882" s="46"/>
      <c r="CU882" s="46"/>
      <c r="CV882" s="46"/>
      <c r="CW882" s="46"/>
      <c r="CX882" s="46"/>
      <c r="CY882" s="46"/>
      <c r="CZ882" s="46"/>
      <c r="DA882" s="46"/>
      <c r="DB882" s="46"/>
      <c r="DC882" s="46"/>
      <c r="DD882" s="46"/>
      <c r="DE882" s="46"/>
      <c r="DF882" s="46"/>
      <c r="DG882" s="46"/>
      <c r="DH882" s="46"/>
      <c r="DI882" s="46"/>
      <c r="DJ882" s="46"/>
      <c r="DK882" s="46"/>
      <c r="DL882" s="46"/>
      <c r="DM882" s="46"/>
      <c r="DN882" s="46"/>
      <c r="DO882" s="46"/>
      <c r="DP882" s="46"/>
      <c r="DQ882" s="46"/>
      <c r="DR882" s="46"/>
      <c r="DS882" s="46"/>
      <c r="DT882" s="46"/>
      <c r="DU882" s="46"/>
      <c r="DV882" s="46"/>
      <c r="DW882" s="46"/>
      <c r="DX882" s="46"/>
      <c r="DY882" s="46"/>
      <c r="DZ882" s="46"/>
      <c r="EA882" s="46"/>
      <c r="EB882" s="46"/>
      <c r="EC882" s="46"/>
      <c r="ED882" s="46"/>
      <c r="EE882" s="46"/>
      <c r="EF882" s="46"/>
      <c r="EG882" s="46"/>
      <c r="EH882" s="46"/>
      <c r="EI882" s="46"/>
      <c r="EJ882" s="46"/>
      <c r="EK882" s="46"/>
      <c r="EL882" s="46"/>
      <c r="EM882" s="46"/>
      <c r="EN882" s="46"/>
      <c r="EO882" s="46"/>
      <c r="EP882" s="46"/>
      <c r="EQ882" s="46"/>
      <c r="ER882" s="46"/>
      <c r="ES882" s="46"/>
      <c r="ET882" s="46"/>
      <c r="EU882" s="46"/>
      <c r="EV882" s="46"/>
      <c r="EW882" s="46"/>
    </row>
    <row r="883" spans="1:153">
      <c r="A883" s="81" t="s">
        <v>72</v>
      </c>
      <c r="B883" s="81" t="s">
        <v>163</v>
      </c>
      <c r="C883" s="2">
        <v>782</v>
      </c>
      <c r="D883" s="96">
        <v>0.35933503836317099</v>
      </c>
      <c r="E883" s="97"/>
      <c r="F883" s="2">
        <v>795</v>
      </c>
      <c r="G883" s="96">
        <v>0.27044025157232698</v>
      </c>
      <c r="H883" s="97"/>
      <c r="I883" s="97"/>
      <c r="J883" s="97"/>
      <c r="K883" s="98">
        <v>-0.42955974842767297</v>
      </c>
      <c r="L883" s="98">
        <v>-0.34066496163682897</v>
      </c>
    </row>
    <row r="884" spans="1:153">
      <c r="A884" s="81" t="s">
        <v>72</v>
      </c>
      <c r="B884" s="81" t="s">
        <v>165</v>
      </c>
      <c r="C884" s="2">
        <v>100</v>
      </c>
      <c r="D884" s="96">
        <v>0.5</v>
      </c>
      <c r="E884" s="97"/>
      <c r="F884" s="2">
        <v>94</v>
      </c>
      <c r="G884" s="96">
        <v>0.41489361702127697</v>
      </c>
      <c r="H884" s="97"/>
      <c r="I884" s="97"/>
      <c r="J884" s="97"/>
      <c r="K884" s="98">
        <v>-0.28510638297872298</v>
      </c>
      <c r="L884" s="98">
        <v>-0.19999999999999996</v>
      </c>
    </row>
    <row r="885" spans="1:153">
      <c r="A885" s="81" t="s">
        <v>72</v>
      </c>
      <c r="B885" s="81" t="s">
        <v>166</v>
      </c>
      <c r="C885" s="2">
        <v>667</v>
      </c>
      <c r="D885" s="96">
        <v>0.32983508245877102</v>
      </c>
      <c r="E885" s="6">
        <v>-0.17016491754122898</v>
      </c>
      <c r="F885" s="2">
        <v>685</v>
      </c>
      <c r="G885" s="96">
        <v>0.24525547445255499</v>
      </c>
      <c r="H885" s="6">
        <v>-0.16963814256872198</v>
      </c>
      <c r="I885" s="6" t="s">
        <v>179</v>
      </c>
      <c r="J885" s="6">
        <v>5.2677497250699923E-4</v>
      </c>
      <c r="K885" s="98">
        <v>-0.45474452554744493</v>
      </c>
      <c r="L885" s="98">
        <v>-0.37016491754122893</v>
      </c>
    </row>
    <row r="886" spans="1:153">
      <c r="A886" s="81" t="s">
        <v>72</v>
      </c>
      <c r="B886" s="81" t="s">
        <v>167</v>
      </c>
      <c r="C886" s="2" t="s">
        <v>17</v>
      </c>
      <c r="D886" s="96" t="s">
        <v>17</v>
      </c>
      <c r="E886" s="6" t="s">
        <v>17</v>
      </c>
      <c r="F886" s="2" t="s">
        <v>17</v>
      </c>
      <c r="G886" s="96" t="s">
        <v>17</v>
      </c>
      <c r="H886" s="6" t="s">
        <v>17</v>
      </c>
      <c r="I886" s="6"/>
      <c r="J886" s="6"/>
      <c r="K886" s="98"/>
      <c r="L886" s="98"/>
    </row>
    <row r="887" spans="1:153">
      <c r="A887" s="81" t="s">
        <v>72</v>
      </c>
      <c r="B887" s="81" t="s">
        <v>168</v>
      </c>
      <c r="D887" s="96"/>
      <c r="E887" s="6"/>
      <c r="G887" s="96"/>
      <c r="H887" s="6"/>
      <c r="I887" s="6"/>
      <c r="J887" s="6"/>
      <c r="K887" s="98"/>
      <c r="L887" s="98"/>
    </row>
    <row r="888" spans="1:153">
      <c r="A888" s="81" t="s">
        <v>72</v>
      </c>
      <c r="B888" s="81" t="s">
        <v>169</v>
      </c>
      <c r="C888" s="2" t="s">
        <v>17</v>
      </c>
      <c r="D888" s="96" t="s">
        <v>17</v>
      </c>
      <c r="E888" s="6" t="s">
        <v>17</v>
      </c>
      <c r="F888" s="2" t="s">
        <v>17</v>
      </c>
      <c r="G888" s="96" t="s">
        <v>17</v>
      </c>
      <c r="H888" s="6" t="s">
        <v>17</v>
      </c>
      <c r="I888" s="6"/>
      <c r="J888" s="6"/>
      <c r="K888" s="98"/>
      <c r="L888" s="98"/>
    </row>
    <row r="889" spans="1:153">
      <c r="A889" s="81" t="s">
        <v>72</v>
      </c>
      <c r="B889" s="81" t="s">
        <v>170</v>
      </c>
      <c r="D889" s="96"/>
      <c r="E889" s="6"/>
      <c r="G889" s="96"/>
      <c r="H889" s="6"/>
      <c r="I889" s="6"/>
      <c r="J889" s="6"/>
      <c r="K889" s="98"/>
      <c r="L889" s="98"/>
    </row>
    <row r="890" spans="1:153">
      <c r="A890" s="81" t="s">
        <v>72</v>
      </c>
      <c r="B890" s="81" t="s">
        <v>171</v>
      </c>
      <c r="C890" s="2" t="s">
        <v>17</v>
      </c>
      <c r="D890" s="96" t="s">
        <v>17</v>
      </c>
      <c r="E890" s="97"/>
      <c r="F890" s="2" t="s">
        <v>17</v>
      </c>
      <c r="G890" s="96" t="s">
        <v>17</v>
      </c>
      <c r="H890" s="97"/>
      <c r="I890" s="97"/>
      <c r="J890" s="97"/>
      <c r="K890" s="98"/>
      <c r="L890" s="98"/>
    </row>
    <row r="891" spans="1:153">
      <c r="A891" s="81" t="s">
        <v>72</v>
      </c>
      <c r="B891" s="81" t="s">
        <v>172</v>
      </c>
      <c r="C891" s="2">
        <v>781</v>
      </c>
      <c r="D891" s="96">
        <v>0.35979513444302202</v>
      </c>
      <c r="E891" s="96" t="s">
        <v>17</v>
      </c>
      <c r="F891" s="2">
        <v>788</v>
      </c>
      <c r="G891" s="96">
        <v>0.269035532994924</v>
      </c>
      <c r="H891" s="96" t="s">
        <v>17</v>
      </c>
      <c r="I891" s="96"/>
      <c r="J891" s="96"/>
      <c r="K891" s="98">
        <v>-0.43096446700507596</v>
      </c>
      <c r="L891" s="98">
        <v>-0.34020486555697793</v>
      </c>
    </row>
    <row r="892" spans="1:153">
      <c r="A892" s="81" t="s">
        <v>72</v>
      </c>
      <c r="B892" s="81" t="s">
        <v>173</v>
      </c>
      <c r="C892" s="2">
        <v>693</v>
      </c>
      <c r="D892" s="96">
        <v>0.39105339105339099</v>
      </c>
      <c r="E892" s="97"/>
      <c r="F892" s="2">
        <v>715</v>
      </c>
      <c r="G892" s="96">
        <v>0.29090909090909101</v>
      </c>
      <c r="H892" s="97"/>
      <c r="I892" s="97"/>
      <c r="J892" s="97"/>
      <c r="K892" s="98">
        <v>-0.40909090909090895</v>
      </c>
      <c r="L892" s="98">
        <v>-0.30894660894660897</v>
      </c>
    </row>
    <row r="893" spans="1:153">
      <c r="A893" s="81" t="s">
        <v>72</v>
      </c>
      <c r="B893" s="81" t="s">
        <v>174</v>
      </c>
      <c r="C893" s="2">
        <v>89</v>
      </c>
      <c r="D893" s="96">
        <v>0.112359550561798</v>
      </c>
      <c r="E893" s="6">
        <v>-0.27869384049159296</v>
      </c>
      <c r="F893" s="2">
        <v>80</v>
      </c>
      <c r="G893" s="96">
        <v>8.7499999999999994E-2</v>
      </c>
      <c r="H893" s="6">
        <v>-0.20340909090909101</v>
      </c>
      <c r="I893" s="6" t="s">
        <v>179</v>
      </c>
      <c r="J893" s="6">
        <v>7.5284749582501947E-2</v>
      </c>
      <c r="K893" s="98">
        <v>-0.61249999999999993</v>
      </c>
      <c r="L893" s="98">
        <v>-0.58764044943820193</v>
      </c>
    </row>
    <row r="894" spans="1:153">
      <c r="A894" s="81" t="s">
        <v>72</v>
      </c>
      <c r="B894" s="81" t="s">
        <v>175</v>
      </c>
      <c r="C894" s="2">
        <v>781</v>
      </c>
      <c r="D894" s="96">
        <v>0.35979513444302202</v>
      </c>
      <c r="E894" s="97"/>
      <c r="F894" s="2">
        <v>794</v>
      </c>
      <c r="G894" s="96">
        <v>0.27078085642317401</v>
      </c>
      <c r="H894" s="97"/>
      <c r="I894" s="97"/>
      <c r="J894" s="97"/>
      <c r="K894" s="98">
        <v>-0.42921914357682595</v>
      </c>
      <c r="L894" s="98">
        <v>-0.34020486555697793</v>
      </c>
    </row>
    <row r="895" spans="1:153">
      <c r="A895" s="81" t="s">
        <v>72</v>
      </c>
      <c r="B895" s="81" t="s">
        <v>176</v>
      </c>
      <c r="C895" s="2" t="s">
        <v>17</v>
      </c>
      <c r="D895" s="96" t="s">
        <v>17</v>
      </c>
      <c r="E895" s="6" t="s">
        <v>17</v>
      </c>
      <c r="F895" s="2" t="s">
        <v>17</v>
      </c>
      <c r="G895" s="96" t="s">
        <v>17</v>
      </c>
      <c r="H895" s="6" t="s">
        <v>17</v>
      </c>
      <c r="I895" s="6"/>
      <c r="J895" s="6"/>
      <c r="K895" s="98"/>
      <c r="L895" s="98"/>
    </row>
    <row r="896" spans="1:153">
      <c r="A896" s="81" t="s">
        <v>72</v>
      </c>
      <c r="B896" s="81" t="s">
        <v>177</v>
      </c>
      <c r="C896" s="2">
        <v>393</v>
      </c>
      <c r="D896" s="96">
        <v>0.34860050890585198</v>
      </c>
      <c r="E896" s="97"/>
      <c r="F896" s="2">
        <v>402</v>
      </c>
      <c r="G896" s="96">
        <v>0.27114427860696499</v>
      </c>
      <c r="H896" s="97"/>
      <c r="I896" s="97"/>
      <c r="J896" s="97"/>
      <c r="K896" s="98">
        <v>-0.42885572139303496</v>
      </c>
      <c r="L896" s="98">
        <v>-0.35139949109414798</v>
      </c>
    </row>
    <row r="897" spans="1:153">
      <c r="A897" s="81" t="s">
        <v>72</v>
      </c>
      <c r="B897" s="81" t="s">
        <v>178</v>
      </c>
      <c r="C897" s="2">
        <v>389</v>
      </c>
      <c r="D897" s="96">
        <v>0.37017994858611802</v>
      </c>
      <c r="E897" s="6">
        <v>2.1579439680266044E-2</v>
      </c>
      <c r="F897" s="2">
        <v>393</v>
      </c>
      <c r="G897" s="96">
        <v>0.26972010178117101</v>
      </c>
      <c r="H897" s="6">
        <v>-1.424176825793988E-3</v>
      </c>
      <c r="I897" s="6" t="s">
        <v>179</v>
      </c>
      <c r="J897" s="6">
        <v>2.3003616506060032E-2</v>
      </c>
      <c r="K897" s="98">
        <v>-0.43027989821882895</v>
      </c>
      <c r="L897" s="98">
        <v>-0.32982005141388193</v>
      </c>
    </row>
    <row r="898" spans="1:153" s="99" customFormat="1">
      <c r="A898" s="93"/>
      <c r="B898" s="93"/>
      <c r="C898" s="94"/>
      <c r="D898" s="94"/>
      <c r="E898" s="94"/>
      <c r="F898" s="94"/>
      <c r="G898" s="95"/>
      <c r="H898" s="94"/>
      <c r="I898" s="94"/>
      <c r="J898" s="94"/>
      <c r="K898" s="95"/>
      <c r="L898" s="94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  <c r="CB898" s="46"/>
      <c r="CC898" s="46"/>
      <c r="CD898" s="46"/>
      <c r="CE898" s="46"/>
      <c r="CF898" s="46"/>
      <c r="CG898" s="46"/>
      <c r="CH898" s="46"/>
      <c r="CI898" s="46"/>
      <c r="CJ898" s="46"/>
      <c r="CK898" s="46"/>
      <c r="CL898" s="46"/>
      <c r="CM898" s="46"/>
      <c r="CN898" s="46"/>
      <c r="CO898" s="46"/>
      <c r="CP898" s="46"/>
      <c r="CQ898" s="46"/>
      <c r="CR898" s="46"/>
      <c r="CS898" s="46"/>
      <c r="CT898" s="46"/>
      <c r="CU898" s="46"/>
      <c r="CV898" s="46"/>
      <c r="CW898" s="46"/>
      <c r="CX898" s="46"/>
      <c r="CY898" s="46"/>
      <c r="CZ898" s="46"/>
      <c r="DA898" s="46"/>
      <c r="DB898" s="46"/>
      <c r="DC898" s="46"/>
      <c r="DD898" s="46"/>
      <c r="DE898" s="46"/>
      <c r="DF898" s="46"/>
      <c r="DG898" s="46"/>
      <c r="DH898" s="46"/>
      <c r="DI898" s="46"/>
      <c r="DJ898" s="46"/>
      <c r="DK898" s="46"/>
      <c r="DL898" s="46"/>
      <c r="DM898" s="46"/>
      <c r="DN898" s="46"/>
      <c r="DO898" s="46"/>
      <c r="DP898" s="46"/>
      <c r="DQ898" s="46"/>
      <c r="DR898" s="46"/>
      <c r="DS898" s="46"/>
      <c r="DT898" s="46"/>
      <c r="DU898" s="46"/>
      <c r="DV898" s="46"/>
      <c r="DW898" s="46"/>
      <c r="DX898" s="46"/>
      <c r="DY898" s="46"/>
      <c r="DZ898" s="46"/>
      <c r="EA898" s="46"/>
      <c r="EB898" s="46"/>
      <c r="EC898" s="46"/>
      <c r="ED898" s="46"/>
      <c r="EE898" s="46"/>
      <c r="EF898" s="46"/>
      <c r="EG898" s="46"/>
      <c r="EH898" s="46"/>
      <c r="EI898" s="46"/>
      <c r="EJ898" s="46"/>
      <c r="EK898" s="46"/>
      <c r="EL898" s="46"/>
      <c r="EM898" s="46"/>
      <c r="EN898" s="46"/>
      <c r="EO898" s="46"/>
      <c r="EP898" s="46"/>
      <c r="EQ898" s="46"/>
      <c r="ER898" s="46"/>
      <c r="ES898" s="46"/>
      <c r="ET898" s="46"/>
      <c r="EU898" s="46"/>
      <c r="EV898" s="46"/>
      <c r="EW898" s="46"/>
    </row>
    <row r="899" spans="1:153">
      <c r="A899" s="81" t="s">
        <v>73</v>
      </c>
      <c r="B899" s="81" t="s">
        <v>163</v>
      </c>
      <c r="C899" s="2">
        <v>4576</v>
      </c>
      <c r="D899" s="96">
        <v>0.53212412587412605</v>
      </c>
      <c r="E899" s="97"/>
      <c r="F899" s="2">
        <v>4614</v>
      </c>
      <c r="G899" s="96">
        <v>0.48179453836150798</v>
      </c>
      <c r="H899" s="97"/>
      <c r="I899" s="97"/>
      <c r="J899" s="97"/>
      <c r="K899" s="98">
        <v>-0.21820546163849197</v>
      </c>
      <c r="L899" s="98">
        <v>-0.1678758741258739</v>
      </c>
    </row>
    <row r="900" spans="1:153">
      <c r="A900" s="81" t="s">
        <v>73</v>
      </c>
      <c r="B900" s="81" t="s">
        <v>165</v>
      </c>
      <c r="C900" s="2">
        <v>3017</v>
      </c>
      <c r="D900" s="96">
        <v>0.57374875704342099</v>
      </c>
      <c r="E900" s="97"/>
      <c r="F900" s="2">
        <v>3140</v>
      </c>
      <c r="G900" s="96">
        <v>0.53216560509554101</v>
      </c>
      <c r="H900" s="97"/>
      <c r="I900" s="97"/>
      <c r="J900" s="97"/>
      <c r="K900" s="98">
        <v>-0.16783439490445895</v>
      </c>
      <c r="L900" s="98">
        <v>-0.12625124295657897</v>
      </c>
    </row>
    <row r="901" spans="1:153">
      <c r="A901" s="81" t="s">
        <v>73</v>
      </c>
      <c r="B901" s="81" t="s">
        <v>166</v>
      </c>
      <c r="C901" s="2">
        <v>863</v>
      </c>
      <c r="D901" s="96">
        <v>0.38122827346465799</v>
      </c>
      <c r="E901" s="6">
        <v>-0.192520483578763</v>
      </c>
      <c r="F901" s="2">
        <v>864</v>
      </c>
      <c r="G901" s="96">
        <v>0.327546296296296</v>
      </c>
      <c r="H901" s="6">
        <v>-0.204619308799245</v>
      </c>
      <c r="I901" s="6" t="s">
        <v>180</v>
      </c>
      <c r="J901" s="6">
        <v>1.2098825220482001E-2</v>
      </c>
      <c r="K901" s="98">
        <v>-0.37245370370370395</v>
      </c>
      <c r="L901" s="98">
        <v>-0.31877172653534197</v>
      </c>
    </row>
    <row r="902" spans="1:153">
      <c r="A902" s="81" t="s">
        <v>73</v>
      </c>
      <c r="B902" s="81" t="s">
        <v>167</v>
      </c>
      <c r="C902" s="2">
        <v>503</v>
      </c>
      <c r="D902" s="96">
        <v>0.55268389662027795</v>
      </c>
      <c r="E902" s="6">
        <v>-2.1064860423143039E-2</v>
      </c>
      <c r="F902" s="2">
        <v>420</v>
      </c>
      <c r="G902" s="96">
        <v>0.43095238095238098</v>
      </c>
      <c r="H902" s="6">
        <v>-0.10121322414316003</v>
      </c>
      <c r="I902" s="6" t="s">
        <v>180</v>
      </c>
      <c r="J902" s="6">
        <v>8.0148363720016991E-2</v>
      </c>
      <c r="K902" s="98">
        <v>-0.26904761904761898</v>
      </c>
      <c r="L902" s="98">
        <v>-0.14731610337972201</v>
      </c>
    </row>
    <row r="903" spans="1:153">
      <c r="A903" s="81" t="s">
        <v>73</v>
      </c>
      <c r="B903" s="81" t="s">
        <v>168</v>
      </c>
      <c r="C903" s="2">
        <v>24</v>
      </c>
      <c r="D903" s="96">
        <v>0.875</v>
      </c>
      <c r="E903" s="6">
        <v>0.30125124295657901</v>
      </c>
      <c r="F903" s="2">
        <v>31</v>
      </c>
      <c r="G903" s="96">
        <v>0.83870967741935498</v>
      </c>
      <c r="H903" s="6">
        <v>0.30654407232381398</v>
      </c>
      <c r="I903" s="6" t="s">
        <v>180</v>
      </c>
      <c r="J903" s="6">
        <v>5.2928293672349636E-3</v>
      </c>
      <c r="K903" s="98">
        <v>0.13870967741935503</v>
      </c>
      <c r="L903" s="98">
        <v>0.17500000000000004</v>
      </c>
    </row>
    <row r="904" spans="1:153">
      <c r="A904" s="81" t="s">
        <v>73</v>
      </c>
      <c r="B904" s="81" t="s">
        <v>169</v>
      </c>
      <c r="C904" s="2">
        <v>130</v>
      </c>
      <c r="D904" s="96">
        <v>0.484615384615385</v>
      </c>
      <c r="E904" s="6">
        <v>-8.9133372428035984E-2</v>
      </c>
      <c r="F904" s="2">
        <v>117</v>
      </c>
      <c r="G904" s="96">
        <v>0.41025641025641002</v>
      </c>
      <c r="H904" s="6">
        <v>-0.12190919483913099</v>
      </c>
      <c r="I904" s="6" t="s">
        <v>180</v>
      </c>
      <c r="J904" s="6">
        <v>3.2775822411095001E-2</v>
      </c>
      <c r="K904" s="98">
        <v>-0.28974358974358994</v>
      </c>
      <c r="L904" s="98">
        <v>-0.21538461538461495</v>
      </c>
    </row>
    <row r="905" spans="1:153">
      <c r="A905" s="81" t="s">
        <v>73</v>
      </c>
      <c r="B905" s="81" t="s">
        <v>170</v>
      </c>
      <c r="C905" s="2">
        <v>39</v>
      </c>
      <c r="D905" s="96">
        <v>0.33333333333333298</v>
      </c>
      <c r="E905" s="6">
        <v>-0.24041542371008801</v>
      </c>
      <c r="F905" s="2">
        <v>42</v>
      </c>
      <c r="G905" s="96">
        <v>0.33333333333333298</v>
      </c>
      <c r="H905" s="6">
        <v>-0.19883227176220802</v>
      </c>
      <c r="I905" s="6" t="s">
        <v>179</v>
      </c>
      <c r="J905" s="6">
        <v>4.1583151947879982E-2</v>
      </c>
      <c r="K905" s="98">
        <v>-0.36666666666666697</v>
      </c>
      <c r="L905" s="98">
        <v>-0.36666666666666697</v>
      </c>
    </row>
    <row r="906" spans="1:153">
      <c r="A906" s="81" t="s">
        <v>73</v>
      </c>
      <c r="B906" s="81" t="s">
        <v>171</v>
      </c>
      <c r="C906" s="2">
        <v>1449</v>
      </c>
      <c r="D906" s="96">
        <v>0.65493443754313296</v>
      </c>
      <c r="E906" s="97"/>
      <c r="F906" s="2">
        <v>1440</v>
      </c>
      <c r="G906" s="96">
        <v>0.61805555555555602</v>
      </c>
      <c r="H906" s="97"/>
      <c r="I906" s="97"/>
      <c r="J906" s="97"/>
      <c r="K906" s="98">
        <v>-8.1944444444443931E-2</v>
      </c>
      <c r="L906" s="98">
        <v>-4.5065562456866992E-2</v>
      </c>
    </row>
    <row r="907" spans="1:153">
      <c r="A907" s="81" t="s">
        <v>73</v>
      </c>
      <c r="B907" s="81" t="s">
        <v>172</v>
      </c>
      <c r="C907" s="2">
        <v>3127</v>
      </c>
      <c r="D907" s="96">
        <v>0.47521586184841702</v>
      </c>
      <c r="E907" s="6">
        <v>-0.17971857569471594</v>
      </c>
      <c r="F907" s="2">
        <v>3174</v>
      </c>
      <c r="G907" s="96">
        <v>0.41997479521108999</v>
      </c>
      <c r="H907" s="6">
        <v>-0.19808076034446603</v>
      </c>
      <c r="I907" s="6" t="s">
        <v>180</v>
      </c>
      <c r="J907" s="6">
        <v>1.8362184649750091E-2</v>
      </c>
      <c r="K907" s="98">
        <v>-0.28002520478890996</v>
      </c>
      <c r="L907" s="98">
        <v>-0.22478413815158294</v>
      </c>
    </row>
    <row r="908" spans="1:153">
      <c r="A908" s="81" t="s">
        <v>73</v>
      </c>
      <c r="B908" s="81" t="s">
        <v>173</v>
      </c>
      <c r="C908" s="2">
        <v>3950</v>
      </c>
      <c r="D908" s="96">
        <v>0.59012658227848103</v>
      </c>
      <c r="E908" s="97"/>
      <c r="F908" s="2">
        <v>4024</v>
      </c>
      <c r="G908" s="96">
        <v>0.53628230616302197</v>
      </c>
      <c r="H908" s="97"/>
      <c r="I908" s="97"/>
      <c r="J908" s="97"/>
      <c r="K908" s="98">
        <v>-0.16371769383697798</v>
      </c>
      <c r="L908" s="98">
        <v>-0.10987341772151893</v>
      </c>
    </row>
    <row r="909" spans="1:153">
      <c r="A909" s="81" t="s">
        <v>73</v>
      </c>
      <c r="B909" s="81" t="s">
        <v>174</v>
      </c>
      <c r="C909" s="2">
        <v>626</v>
      </c>
      <c r="D909" s="96">
        <v>0.16613418530351401</v>
      </c>
      <c r="E909" s="6">
        <v>-0.42399239697496705</v>
      </c>
      <c r="F909" s="2">
        <v>590</v>
      </c>
      <c r="G909" s="96">
        <v>0.110169491525424</v>
      </c>
      <c r="H909" s="6">
        <v>-0.42611281463759798</v>
      </c>
      <c r="I909" s="6" t="s">
        <v>180</v>
      </c>
      <c r="J909" s="6">
        <v>2.1204176626309357E-3</v>
      </c>
      <c r="K909" s="98">
        <v>-0.58983050847457597</v>
      </c>
      <c r="L909" s="98">
        <v>-0.53386581469648597</v>
      </c>
    </row>
    <row r="910" spans="1:153">
      <c r="A910" s="81" t="s">
        <v>73</v>
      </c>
      <c r="B910" s="81" t="s">
        <v>175</v>
      </c>
      <c r="C910" s="2">
        <v>4308</v>
      </c>
      <c r="D910" s="96">
        <v>0.54131847725162496</v>
      </c>
      <c r="E910" s="97"/>
      <c r="F910" s="2">
        <v>4343</v>
      </c>
      <c r="G910" s="96">
        <v>0.49297720469721401</v>
      </c>
      <c r="H910" s="97"/>
      <c r="I910" s="97"/>
      <c r="J910" s="97"/>
      <c r="K910" s="98">
        <v>-0.20702279530278594</v>
      </c>
      <c r="L910" s="98">
        <v>-0.15868152274837499</v>
      </c>
    </row>
    <row r="911" spans="1:153">
      <c r="A911" s="81" t="s">
        <v>73</v>
      </c>
      <c r="B911" s="81" t="s">
        <v>176</v>
      </c>
      <c r="C911" s="2">
        <v>268</v>
      </c>
      <c r="D911" s="96">
        <v>0.384328358208955</v>
      </c>
      <c r="E911" s="6">
        <v>-0.15699011904266996</v>
      </c>
      <c r="F911" s="2">
        <v>271</v>
      </c>
      <c r="G911" s="96">
        <v>0.30258302583025798</v>
      </c>
      <c r="H911" s="6">
        <v>-0.19039417886695603</v>
      </c>
      <c r="I911" s="6" t="s">
        <v>180</v>
      </c>
      <c r="J911" s="6">
        <v>3.340405982428607E-2</v>
      </c>
      <c r="K911" s="98">
        <v>-0.39741697416974198</v>
      </c>
      <c r="L911" s="98">
        <v>-0.31567164179104495</v>
      </c>
    </row>
    <row r="912" spans="1:153">
      <c r="A912" s="81" t="s">
        <v>73</v>
      </c>
      <c r="B912" s="81" t="s">
        <v>177</v>
      </c>
      <c r="C912" s="2">
        <v>2301</v>
      </c>
      <c r="D912" s="96">
        <v>0.50325945241199499</v>
      </c>
      <c r="E912" s="97"/>
      <c r="F912" s="2">
        <v>2288</v>
      </c>
      <c r="G912" s="96">
        <v>0.44798951048951002</v>
      </c>
      <c r="H912" s="97"/>
      <c r="I912" s="97"/>
      <c r="J912" s="97"/>
      <c r="K912" s="98">
        <v>-0.25201048951048993</v>
      </c>
      <c r="L912" s="98">
        <v>-0.19674054758800497</v>
      </c>
    </row>
    <row r="913" spans="1:153">
      <c r="A913" s="81" t="s">
        <v>73</v>
      </c>
      <c r="B913" s="81" t="s">
        <v>178</v>
      </c>
      <c r="C913" s="2">
        <v>2275</v>
      </c>
      <c r="D913" s="96">
        <v>0.56131868131868101</v>
      </c>
      <c r="E913" s="6">
        <v>5.8059228906686022E-2</v>
      </c>
      <c r="F913" s="2">
        <v>2326</v>
      </c>
      <c r="G913" s="96">
        <v>0.51504729148753203</v>
      </c>
      <c r="H913" s="6">
        <v>6.705778099802201E-2</v>
      </c>
      <c r="I913" s="6" t="s">
        <v>180</v>
      </c>
      <c r="J913" s="6">
        <v>8.9985520913359873E-3</v>
      </c>
      <c r="K913" s="98">
        <v>-0.18495270851246792</v>
      </c>
      <c r="L913" s="98">
        <v>-0.13868131868131894</v>
      </c>
    </row>
    <row r="914" spans="1:153" s="99" customFormat="1">
      <c r="A914" s="93"/>
      <c r="B914" s="93"/>
      <c r="C914" s="94"/>
      <c r="D914" s="94"/>
      <c r="E914" s="94"/>
      <c r="F914" s="94"/>
      <c r="G914" s="95"/>
      <c r="H914" s="94"/>
      <c r="I914" s="94"/>
      <c r="J914" s="94"/>
      <c r="K914" s="95"/>
      <c r="L914" s="94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  <c r="CE914" s="46"/>
      <c r="CF914" s="46"/>
      <c r="CG914" s="46"/>
      <c r="CH914" s="46"/>
      <c r="CI914" s="46"/>
      <c r="CJ914" s="46"/>
      <c r="CK914" s="46"/>
      <c r="CL914" s="46"/>
      <c r="CM914" s="46"/>
      <c r="CN914" s="46"/>
      <c r="CO914" s="46"/>
      <c r="CP914" s="46"/>
      <c r="CQ914" s="46"/>
      <c r="CR914" s="46"/>
      <c r="CS914" s="46"/>
      <c r="CT914" s="46"/>
      <c r="CU914" s="46"/>
      <c r="CV914" s="46"/>
      <c r="CW914" s="46"/>
      <c r="CX914" s="46"/>
      <c r="CY914" s="46"/>
      <c r="CZ914" s="46"/>
      <c r="DA914" s="46"/>
      <c r="DB914" s="46"/>
      <c r="DC914" s="46"/>
      <c r="DD914" s="46"/>
      <c r="DE914" s="46"/>
      <c r="DF914" s="46"/>
      <c r="DG914" s="46"/>
      <c r="DH914" s="46"/>
      <c r="DI914" s="46"/>
      <c r="DJ914" s="46"/>
      <c r="DK914" s="46"/>
      <c r="DL914" s="46"/>
      <c r="DM914" s="46"/>
      <c r="DN914" s="46"/>
      <c r="DO914" s="46"/>
      <c r="DP914" s="46"/>
      <c r="DQ914" s="46"/>
      <c r="DR914" s="46"/>
      <c r="DS914" s="46"/>
      <c r="DT914" s="46"/>
      <c r="DU914" s="46"/>
      <c r="DV914" s="46"/>
      <c r="DW914" s="46"/>
      <c r="DX914" s="46"/>
      <c r="DY914" s="46"/>
      <c r="DZ914" s="46"/>
      <c r="EA914" s="46"/>
      <c r="EB914" s="46"/>
      <c r="EC914" s="46"/>
      <c r="ED914" s="46"/>
      <c r="EE914" s="46"/>
      <c r="EF914" s="46"/>
      <c r="EG914" s="46"/>
      <c r="EH914" s="46"/>
      <c r="EI914" s="46"/>
      <c r="EJ914" s="46"/>
      <c r="EK914" s="46"/>
      <c r="EL914" s="46"/>
      <c r="EM914" s="46"/>
      <c r="EN914" s="46"/>
      <c r="EO914" s="46"/>
      <c r="EP914" s="46"/>
      <c r="EQ914" s="46"/>
      <c r="ER914" s="46"/>
      <c r="ES914" s="46"/>
      <c r="ET914" s="46"/>
      <c r="EU914" s="46"/>
      <c r="EV914" s="46"/>
      <c r="EW914" s="46"/>
    </row>
    <row r="915" spans="1:153">
      <c r="A915" s="81" t="s">
        <v>74</v>
      </c>
      <c r="B915" s="81" t="s">
        <v>163</v>
      </c>
      <c r="C915" s="2">
        <v>482</v>
      </c>
      <c r="D915" s="96">
        <v>0.255186721991701</v>
      </c>
      <c r="E915" s="97"/>
      <c r="F915" s="2">
        <v>588</v>
      </c>
      <c r="G915" s="96">
        <v>0.26360544217687099</v>
      </c>
      <c r="H915" s="97"/>
      <c r="I915" s="97"/>
      <c r="J915" s="97"/>
      <c r="K915" s="98">
        <v>-0.43639455782312897</v>
      </c>
      <c r="L915" s="98">
        <v>-0.44481327800829895</v>
      </c>
    </row>
    <row r="916" spans="1:153">
      <c r="A916" s="81" t="s">
        <v>74</v>
      </c>
      <c r="B916" s="81" t="s">
        <v>165</v>
      </c>
      <c r="C916" s="2" t="s">
        <v>17</v>
      </c>
      <c r="D916" s="96" t="s">
        <v>17</v>
      </c>
      <c r="E916" s="97"/>
      <c r="F916" s="2" t="s">
        <v>17</v>
      </c>
      <c r="G916" s="96" t="s">
        <v>17</v>
      </c>
      <c r="H916" s="97"/>
      <c r="I916" s="97"/>
      <c r="J916" s="97"/>
      <c r="K916" s="98"/>
      <c r="L916" s="98"/>
    </row>
    <row r="917" spans="1:153">
      <c r="A917" s="81" t="s">
        <v>74</v>
      </c>
      <c r="B917" s="81" t="s">
        <v>166</v>
      </c>
      <c r="C917" s="2">
        <v>471</v>
      </c>
      <c r="D917" s="96">
        <v>0.24840764331210199</v>
      </c>
      <c r="E917" s="6">
        <v>-0.25159235668789803</v>
      </c>
      <c r="F917" s="2">
        <v>575</v>
      </c>
      <c r="G917" s="96">
        <v>0.26260869565217398</v>
      </c>
      <c r="H917" s="6">
        <v>0.15149758454106299</v>
      </c>
      <c r="I917" s="6" t="s">
        <v>179</v>
      </c>
      <c r="J917" s="6">
        <v>0.40308994122896102</v>
      </c>
      <c r="K917" s="98">
        <v>-0.43739130434782597</v>
      </c>
      <c r="L917" s="98">
        <v>-0.45159235668789799</v>
      </c>
    </row>
    <row r="918" spans="1:153">
      <c r="A918" s="81" t="s">
        <v>74</v>
      </c>
      <c r="B918" s="81" t="s">
        <v>167</v>
      </c>
      <c r="C918" s="2" t="s">
        <v>17</v>
      </c>
      <c r="D918" s="96" t="s">
        <v>17</v>
      </c>
      <c r="E918" s="6" t="s">
        <v>17</v>
      </c>
      <c r="G918" s="96"/>
      <c r="H918" s="6"/>
      <c r="I918" s="6"/>
      <c r="J918" s="6"/>
      <c r="K918" s="98"/>
      <c r="L918" s="98"/>
    </row>
    <row r="919" spans="1:153">
      <c r="A919" s="81" t="s">
        <v>74</v>
      </c>
      <c r="B919" s="81" t="s">
        <v>168</v>
      </c>
      <c r="D919" s="96"/>
      <c r="E919" s="6"/>
      <c r="G919" s="96"/>
      <c r="H919" s="6"/>
      <c r="I919" s="6"/>
      <c r="J919" s="6"/>
      <c r="K919" s="98"/>
      <c r="L919" s="98"/>
    </row>
    <row r="920" spans="1:153">
      <c r="A920" s="81" t="s">
        <v>74</v>
      </c>
      <c r="B920" s="81" t="s">
        <v>169</v>
      </c>
      <c r="C920" s="2" t="s">
        <v>17</v>
      </c>
      <c r="D920" s="96" t="s">
        <v>17</v>
      </c>
      <c r="E920" s="6" t="s">
        <v>17</v>
      </c>
      <c r="F920" s="2" t="s">
        <v>17</v>
      </c>
      <c r="G920" s="96" t="s">
        <v>17</v>
      </c>
      <c r="H920" s="6" t="s">
        <v>17</v>
      </c>
      <c r="I920" s="6"/>
      <c r="J920" s="6"/>
      <c r="K920" s="98"/>
      <c r="L920" s="98"/>
    </row>
    <row r="921" spans="1:153">
      <c r="A921" s="81" t="s">
        <v>74</v>
      </c>
      <c r="B921" s="81" t="s">
        <v>170</v>
      </c>
      <c r="D921" s="96"/>
      <c r="E921" s="6"/>
      <c r="G921" s="96"/>
      <c r="H921" s="6"/>
      <c r="I921" s="6"/>
      <c r="J921" s="6"/>
      <c r="K921" s="98"/>
      <c r="L921" s="98"/>
    </row>
    <row r="922" spans="1:153">
      <c r="A922" s="81" t="s">
        <v>74</v>
      </c>
      <c r="B922" s="81" t="s">
        <v>171</v>
      </c>
      <c r="D922" s="96"/>
      <c r="E922" s="97"/>
      <c r="G922" s="96"/>
      <c r="H922" s="97"/>
      <c r="I922" s="97"/>
      <c r="J922" s="97"/>
      <c r="K922" s="98"/>
      <c r="L922" s="98"/>
    </row>
    <row r="923" spans="1:153">
      <c r="A923" s="81" t="s">
        <v>74</v>
      </c>
      <c r="B923" s="81" t="s">
        <v>172</v>
      </c>
      <c r="C923" s="2">
        <v>482</v>
      </c>
      <c r="D923" s="96">
        <v>0.255186721991701</v>
      </c>
      <c r="E923" s="6"/>
      <c r="F923" s="2">
        <v>588</v>
      </c>
      <c r="G923" s="96">
        <v>0.26360544217687099</v>
      </c>
      <c r="H923" s="6"/>
      <c r="I923" s="6"/>
      <c r="J923" s="6"/>
      <c r="K923" s="98">
        <v>-0.43639455782312897</v>
      </c>
      <c r="L923" s="98">
        <v>-0.44481327800829895</v>
      </c>
    </row>
    <row r="924" spans="1:153">
      <c r="A924" s="81" t="s">
        <v>74</v>
      </c>
      <c r="B924" s="81" t="s">
        <v>173</v>
      </c>
      <c r="C924" s="2">
        <v>442</v>
      </c>
      <c r="D924" s="96">
        <v>0.27375565610859698</v>
      </c>
      <c r="E924" s="97"/>
      <c r="F924" s="2">
        <v>536</v>
      </c>
      <c r="G924" s="96">
        <v>0.287313432835821</v>
      </c>
      <c r="H924" s="97"/>
      <c r="I924" s="97"/>
      <c r="J924" s="97"/>
      <c r="K924" s="98">
        <v>-0.41268656716417895</v>
      </c>
      <c r="L924" s="98">
        <v>-0.42624434389140298</v>
      </c>
    </row>
    <row r="925" spans="1:153">
      <c r="A925" s="81" t="s">
        <v>74</v>
      </c>
      <c r="B925" s="81" t="s">
        <v>174</v>
      </c>
      <c r="C925" s="2">
        <v>40</v>
      </c>
      <c r="D925" s="96">
        <v>0.05</v>
      </c>
      <c r="E925" s="6">
        <v>-0.22375565610859699</v>
      </c>
      <c r="F925" s="2">
        <v>52</v>
      </c>
      <c r="G925" s="96">
        <v>1.9230769230769201E-2</v>
      </c>
      <c r="H925" s="6">
        <v>-0.26808266360505179</v>
      </c>
      <c r="I925" s="6" t="s">
        <v>180</v>
      </c>
      <c r="J925" s="6">
        <v>4.4327007496454796E-2</v>
      </c>
      <c r="K925" s="98">
        <v>-0.68076923076923079</v>
      </c>
      <c r="L925" s="98">
        <v>-0.64999999999999991</v>
      </c>
    </row>
    <row r="926" spans="1:153">
      <c r="A926" s="81" t="s">
        <v>74</v>
      </c>
      <c r="B926" s="81" t="s">
        <v>175</v>
      </c>
      <c r="C926" s="2">
        <v>482</v>
      </c>
      <c r="D926" s="96">
        <v>0.255186721991701</v>
      </c>
      <c r="E926" s="97"/>
      <c r="F926" s="2">
        <v>588</v>
      </c>
      <c r="G926" s="96">
        <v>0.26360544217687099</v>
      </c>
      <c r="H926" s="97"/>
      <c r="I926" s="97"/>
      <c r="J926" s="97"/>
      <c r="K926" s="98">
        <v>-0.43639455782312897</v>
      </c>
      <c r="L926" s="98">
        <v>-0.44481327800829895</v>
      </c>
    </row>
    <row r="927" spans="1:153">
      <c r="A927" s="81" t="s">
        <v>74</v>
      </c>
      <c r="B927" s="81" t="s">
        <v>176</v>
      </c>
      <c r="D927" s="96"/>
      <c r="E927" s="6"/>
      <c r="G927" s="96"/>
      <c r="H927" s="6"/>
      <c r="I927" s="6"/>
      <c r="J927" s="6"/>
      <c r="K927" s="98"/>
      <c r="L927" s="98"/>
    </row>
    <row r="928" spans="1:153">
      <c r="A928" s="81" t="s">
        <v>74</v>
      </c>
      <c r="B928" s="81" t="s">
        <v>177</v>
      </c>
      <c r="C928" s="2">
        <v>243</v>
      </c>
      <c r="D928" s="96">
        <v>0.18930041152263399</v>
      </c>
      <c r="E928" s="97"/>
      <c r="F928" s="2">
        <v>315</v>
      </c>
      <c r="G928" s="96">
        <v>0.212698412698413</v>
      </c>
      <c r="H928" s="97"/>
      <c r="I928" s="97"/>
      <c r="J928" s="97"/>
      <c r="K928" s="98">
        <v>-0.48730158730158696</v>
      </c>
      <c r="L928" s="98">
        <v>-0.51069958847736596</v>
      </c>
    </row>
    <row r="929" spans="1:153">
      <c r="A929" s="81" t="s">
        <v>74</v>
      </c>
      <c r="B929" s="81" t="s">
        <v>178</v>
      </c>
      <c r="C929" s="2">
        <v>239</v>
      </c>
      <c r="D929" s="96">
        <v>0.32217573221757301</v>
      </c>
      <c r="E929" s="6">
        <v>0.13287532069493901</v>
      </c>
      <c r="F929" s="2">
        <v>273</v>
      </c>
      <c r="G929" s="96">
        <v>0.32234432234432198</v>
      </c>
      <c r="H929" s="6">
        <v>0.10964590964590898</v>
      </c>
      <c r="I929" s="6" t="s">
        <v>179</v>
      </c>
      <c r="J929" s="6">
        <v>2.3229411049030035E-2</v>
      </c>
      <c r="K929" s="98">
        <v>-0.37765567765567798</v>
      </c>
      <c r="L929" s="98">
        <v>-0.37782426778242695</v>
      </c>
    </row>
    <row r="930" spans="1:153" s="99" customFormat="1">
      <c r="A930" s="93"/>
      <c r="B930" s="93"/>
      <c r="C930" s="94"/>
      <c r="D930" s="94"/>
      <c r="E930" s="94"/>
      <c r="F930" s="94"/>
      <c r="G930" s="95"/>
      <c r="H930" s="94"/>
      <c r="I930" s="94"/>
      <c r="J930" s="94"/>
      <c r="K930" s="95"/>
      <c r="L930" s="94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  <c r="BY930" s="46"/>
      <c r="BZ930" s="46"/>
      <c r="CA930" s="46"/>
      <c r="CB930" s="46"/>
      <c r="CC930" s="46"/>
      <c r="CD930" s="46"/>
      <c r="CE930" s="46"/>
      <c r="CF930" s="46"/>
      <c r="CG930" s="46"/>
      <c r="CH930" s="46"/>
      <c r="CI930" s="46"/>
      <c r="CJ930" s="46"/>
      <c r="CK930" s="46"/>
      <c r="CL930" s="46"/>
      <c r="CM930" s="46"/>
      <c r="CN930" s="46"/>
      <c r="CO930" s="46"/>
      <c r="CP930" s="46"/>
      <c r="CQ930" s="46"/>
      <c r="CR930" s="46"/>
      <c r="CS930" s="46"/>
      <c r="CT930" s="46"/>
      <c r="CU930" s="46"/>
      <c r="CV930" s="46"/>
      <c r="CW930" s="46"/>
      <c r="CX930" s="46"/>
      <c r="CY930" s="46"/>
      <c r="CZ930" s="46"/>
      <c r="DA930" s="46"/>
      <c r="DB930" s="46"/>
      <c r="DC930" s="46"/>
      <c r="DD930" s="46"/>
      <c r="DE930" s="46"/>
      <c r="DF930" s="46"/>
      <c r="DG930" s="46"/>
      <c r="DH930" s="46"/>
      <c r="DI930" s="46"/>
      <c r="DJ930" s="46"/>
      <c r="DK930" s="46"/>
      <c r="DL930" s="46"/>
      <c r="DM930" s="46"/>
      <c r="DN930" s="46"/>
      <c r="DO930" s="46"/>
      <c r="DP930" s="46"/>
      <c r="DQ930" s="46"/>
      <c r="DR930" s="46"/>
      <c r="DS930" s="46"/>
      <c r="DT930" s="46"/>
      <c r="DU930" s="46"/>
      <c r="DV930" s="46"/>
      <c r="DW930" s="46"/>
      <c r="DX930" s="46"/>
      <c r="DY930" s="46"/>
      <c r="DZ930" s="46"/>
      <c r="EA930" s="46"/>
      <c r="EB930" s="46"/>
      <c r="EC930" s="46"/>
      <c r="ED930" s="46"/>
      <c r="EE930" s="46"/>
      <c r="EF930" s="46"/>
      <c r="EG930" s="46"/>
      <c r="EH930" s="46"/>
      <c r="EI930" s="46"/>
      <c r="EJ930" s="46"/>
      <c r="EK930" s="46"/>
      <c r="EL930" s="46"/>
      <c r="EM930" s="46"/>
      <c r="EN930" s="46"/>
      <c r="EO930" s="46"/>
      <c r="EP930" s="46"/>
      <c r="EQ930" s="46"/>
      <c r="ER930" s="46"/>
      <c r="ES930" s="46"/>
      <c r="ET930" s="46"/>
      <c r="EU930" s="46"/>
      <c r="EV930" s="46"/>
      <c r="EW930" s="46"/>
    </row>
    <row r="931" spans="1:153">
      <c r="A931" s="81" t="s">
        <v>75</v>
      </c>
      <c r="B931" s="81" t="s">
        <v>163</v>
      </c>
      <c r="C931" s="2">
        <v>1262</v>
      </c>
      <c r="D931" s="96">
        <v>0.50237717908082402</v>
      </c>
      <c r="E931" s="97"/>
      <c r="F931" s="2">
        <v>1257</v>
      </c>
      <c r="G931" s="96">
        <v>0.44550517104216403</v>
      </c>
      <c r="H931" s="97"/>
      <c r="I931" s="97"/>
      <c r="J931" s="97"/>
      <c r="K931" s="98">
        <v>-0.25449482895783593</v>
      </c>
      <c r="L931" s="98">
        <v>-0.19762282091917593</v>
      </c>
    </row>
    <row r="932" spans="1:153">
      <c r="A932" s="81" t="s">
        <v>75</v>
      </c>
      <c r="B932" s="81" t="s">
        <v>165</v>
      </c>
      <c r="C932" s="2">
        <v>492</v>
      </c>
      <c r="D932" s="96">
        <v>0.67886178861788604</v>
      </c>
      <c r="E932" s="97"/>
      <c r="F932" s="2">
        <v>513</v>
      </c>
      <c r="G932" s="96">
        <v>0.58674463937621801</v>
      </c>
      <c r="H932" s="97"/>
      <c r="I932" s="97"/>
      <c r="J932" s="97"/>
      <c r="K932" s="98">
        <v>-0.11325536062378194</v>
      </c>
      <c r="L932" s="98">
        <v>-2.1138211382113914E-2</v>
      </c>
    </row>
    <row r="933" spans="1:153">
      <c r="A933" s="81" t="s">
        <v>75</v>
      </c>
      <c r="B933" s="81" t="s">
        <v>166</v>
      </c>
      <c r="C933" s="2">
        <v>705</v>
      </c>
      <c r="D933" s="96">
        <v>0.37163120567375901</v>
      </c>
      <c r="E933" s="6">
        <v>-0.30723058294412703</v>
      </c>
      <c r="F933" s="2">
        <v>693</v>
      </c>
      <c r="G933" s="96">
        <v>0.33333333333333298</v>
      </c>
      <c r="H933" s="6">
        <v>-0.25341130604288503</v>
      </c>
      <c r="I933" s="6" t="s">
        <v>179</v>
      </c>
      <c r="J933" s="6">
        <v>5.3819276901241997E-2</v>
      </c>
      <c r="K933" s="98">
        <v>-0.36666666666666697</v>
      </c>
      <c r="L933" s="98">
        <v>-0.32836879432624094</v>
      </c>
    </row>
    <row r="934" spans="1:153">
      <c r="A934" s="81" t="s">
        <v>75</v>
      </c>
      <c r="B934" s="81" t="s">
        <v>167</v>
      </c>
      <c r="C934" s="2">
        <v>44</v>
      </c>
      <c r="D934" s="96">
        <v>0.56818181818181801</v>
      </c>
      <c r="E934" s="6">
        <v>-0.11067997043606803</v>
      </c>
      <c r="F934" s="2">
        <v>35</v>
      </c>
      <c r="G934" s="96">
        <v>0.54285714285714304</v>
      </c>
      <c r="H934" s="6">
        <v>-4.3887496519074976E-2</v>
      </c>
      <c r="I934" s="6" t="s">
        <v>179</v>
      </c>
      <c r="J934" s="6">
        <v>6.6792473916993056E-2</v>
      </c>
      <c r="K934" s="98">
        <v>-0.15714285714285692</v>
      </c>
      <c r="L934" s="98">
        <v>-0.13181818181818195</v>
      </c>
    </row>
    <row r="935" spans="1:153">
      <c r="A935" s="81" t="s">
        <v>75</v>
      </c>
      <c r="B935" s="81" t="s">
        <v>168</v>
      </c>
      <c r="C935" s="2">
        <v>15</v>
      </c>
      <c r="D935" s="96">
        <v>0.73333333333333295</v>
      </c>
      <c r="E935" s="6">
        <v>5.4471544715446907E-2</v>
      </c>
      <c r="F935" s="2">
        <v>12</v>
      </c>
      <c r="G935" s="96">
        <v>0.75</v>
      </c>
      <c r="H935" s="6">
        <v>0.16325536062378199</v>
      </c>
      <c r="I935" s="6" t="s">
        <v>180</v>
      </c>
      <c r="J935" s="6">
        <v>0.10878381590833508</v>
      </c>
      <c r="K935" s="98">
        <v>5.0000000000000044E-2</v>
      </c>
      <c r="L935" s="98">
        <v>3.3333333333332993E-2</v>
      </c>
    </row>
    <row r="936" spans="1:153">
      <c r="A936" s="81" t="s">
        <v>75</v>
      </c>
      <c r="B936" s="81" t="s">
        <v>169</v>
      </c>
      <c r="C936" s="2" t="s">
        <v>17</v>
      </c>
      <c r="D936" s="96" t="s">
        <v>17</v>
      </c>
      <c r="E936" s="6" t="s">
        <v>17</v>
      </c>
      <c r="F936" s="2" t="s">
        <v>17</v>
      </c>
      <c r="G936" s="96" t="s">
        <v>17</v>
      </c>
      <c r="H936" s="6" t="s">
        <v>17</v>
      </c>
      <c r="I936" s="6"/>
      <c r="J936" s="6"/>
      <c r="K936" s="98"/>
      <c r="L936" s="98"/>
    </row>
    <row r="937" spans="1:153">
      <c r="A937" s="81" t="s">
        <v>75</v>
      </c>
      <c r="B937" s="81" t="s">
        <v>170</v>
      </c>
      <c r="C937" s="2" t="s">
        <v>17</v>
      </c>
      <c r="D937" s="96" t="s">
        <v>17</v>
      </c>
      <c r="E937" s="6" t="s">
        <v>17</v>
      </c>
      <c r="F937" s="2" t="s">
        <v>17</v>
      </c>
      <c r="G937" s="96" t="s">
        <v>17</v>
      </c>
      <c r="H937" s="6" t="s">
        <v>17</v>
      </c>
      <c r="I937" s="6"/>
      <c r="J937" s="6"/>
      <c r="K937" s="98"/>
      <c r="L937" s="98"/>
    </row>
    <row r="938" spans="1:153">
      <c r="A938" s="81" t="s">
        <v>75</v>
      </c>
      <c r="B938" s="81" t="s">
        <v>171</v>
      </c>
      <c r="C938" s="2">
        <v>374</v>
      </c>
      <c r="D938" s="96">
        <v>0.68716577540106905</v>
      </c>
      <c r="E938" s="97"/>
      <c r="F938" s="2">
        <v>330</v>
      </c>
      <c r="G938" s="96">
        <v>0.62727272727272698</v>
      </c>
      <c r="H938" s="97"/>
      <c r="I938" s="97"/>
      <c r="J938" s="97"/>
      <c r="K938" s="98">
        <v>-7.2727272727272974E-2</v>
      </c>
      <c r="L938" s="98">
        <v>-1.283422459893091E-2</v>
      </c>
    </row>
    <row r="939" spans="1:153">
      <c r="A939" s="81" t="s">
        <v>75</v>
      </c>
      <c r="B939" s="81" t="s">
        <v>172</v>
      </c>
      <c r="C939" s="2">
        <v>888</v>
      </c>
      <c r="D939" s="96">
        <v>0.42454954954954999</v>
      </c>
      <c r="E939" s="6">
        <v>-0.26261622585151906</v>
      </c>
      <c r="F939" s="2">
        <v>927</v>
      </c>
      <c r="G939" s="96">
        <v>0.38079827400215699</v>
      </c>
      <c r="H939" s="6">
        <v>-0.24647445327056999</v>
      </c>
      <c r="I939" s="6" t="s">
        <v>179</v>
      </c>
      <c r="J939" s="6">
        <v>1.6141772580949065E-2</v>
      </c>
      <c r="K939" s="98">
        <v>-0.31920172599784297</v>
      </c>
      <c r="L939" s="98">
        <v>-0.27545045045044997</v>
      </c>
    </row>
    <row r="940" spans="1:153">
      <c r="A940" s="81" t="s">
        <v>75</v>
      </c>
      <c r="B940" s="81" t="s">
        <v>173</v>
      </c>
      <c r="C940" s="2">
        <v>1125</v>
      </c>
      <c r="D940" s="96">
        <v>0.54933333333333301</v>
      </c>
      <c r="E940" s="97"/>
      <c r="F940" s="2">
        <v>1133</v>
      </c>
      <c r="G940" s="96">
        <v>0.47749338040600198</v>
      </c>
      <c r="H940" s="97"/>
      <c r="I940" s="97"/>
      <c r="J940" s="97"/>
      <c r="K940" s="98">
        <v>-0.22250661959399798</v>
      </c>
      <c r="L940" s="98">
        <v>-0.15066666666666695</v>
      </c>
    </row>
    <row r="941" spans="1:153">
      <c r="A941" s="81" t="s">
        <v>75</v>
      </c>
      <c r="B941" s="81" t="s">
        <v>174</v>
      </c>
      <c r="C941" s="2">
        <v>137</v>
      </c>
      <c r="D941" s="96">
        <v>0.116788321167883</v>
      </c>
      <c r="E941" s="6">
        <v>-0.43254501216544999</v>
      </c>
      <c r="F941" s="2">
        <v>124</v>
      </c>
      <c r="G941" s="96">
        <v>0.15322580645161299</v>
      </c>
      <c r="H941" s="6">
        <v>-0.32426757395438899</v>
      </c>
      <c r="I941" s="6" t="s">
        <v>179</v>
      </c>
      <c r="J941" s="6">
        <v>0.10827743821106101</v>
      </c>
      <c r="K941" s="98">
        <v>-0.54677419354838697</v>
      </c>
      <c r="L941" s="98">
        <v>-0.583211678832117</v>
      </c>
    </row>
    <row r="942" spans="1:153">
      <c r="A942" s="81" t="s">
        <v>75</v>
      </c>
      <c r="B942" s="81" t="s">
        <v>175</v>
      </c>
      <c r="C942" s="2">
        <v>1248</v>
      </c>
      <c r="D942" s="96">
        <v>0.50320512820512797</v>
      </c>
      <c r="E942" s="97"/>
      <c r="F942" s="2">
        <v>1246</v>
      </c>
      <c r="G942" s="96">
        <v>0.44783306581059401</v>
      </c>
      <c r="H942" s="97"/>
      <c r="I942" s="97"/>
      <c r="J942" s="97"/>
      <c r="K942" s="98">
        <v>-0.25216693418940594</v>
      </c>
      <c r="L942" s="98">
        <v>-0.19679487179487198</v>
      </c>
    </row>
    <row r="943" spans="1:153">
      <c r="A943" s="81" t="s">
        <v>75</v>
      </c>
      <c r="B943" s="81" t="s">
        <v>176</v>
      </c>
      <c r="C943" s="2">
        <v>14</v>
      </c>
      <c r="D943" s="96">
        <v>0.42857142857142899</v>
      </c>
      <c r="E943" s="6">
        <v>-7.463369963369898E-2</v>
      </c>
      <c r="F943" s="2">
        <v>11</v>
      </c>
      <c r="G943" s="96">
        <v>0.18181818181818199</v>
      </c>
      <c r="H943" s="6">
        <v>-0.26601488399241202</v>
      </c>
      <c r="I943" s="6" t="s">
        <v>180</v>
      </c>
      <c r="J943" s="6">
        <v>0.19138118435871304</v>
      </c>
      <c r="K943" s="98">
        <v>-0.51818181818181797</v>
      </c>
      <c r="L943" s="98">
        <v>-0.27142857142857096</v>
      </c>
    </row>
    <row r="944" spans="1:153">
      <c r="A944" s="81" t="s">
        <v>75</v>
      </c>
      <c r="B944" s="81" t="s">
        <v>177</v>
      </c>
      <c r="C944" s="2">
        <v>619</v>
      </c>
      <c r="D944" s="96">
        <v>0.47334410339256899</v>
      </c>
      <c r="E944" s="97"/>
      <c r="F944" s="2">
        <v>609</v>
      </c>
      <c r="G944" s="96">
        <v>0.412151067323481</v>
      </c>
      <c r="H944" s="97"/>
      <c r="I944" s="97"/>
      <c r="J944" s="97"/>
      <c r="K944" s="98">
        <v>-0.28784893267651895</v>
      </c>
      <c r="L944" s="98">
        <v>-0.22665589660743096</v>
      </c>
    </row>
    <row r="945" spans="1:153">
      <c r="A945" s="81" t="s">
        <v>75</v>
      </c>
      <c r="B945" s="81" t="s">
        <v>178</v>
      </c>
      <c r="C945" s="2">
        <v>643</v>
      </c>
      <c r="D945" s="96">
        <v>0.530326594090202</v>
      </c>
      <c r="E945" s="6">
        <v>5.6982490697633004E-2</v>
      </c>
      <c r="F945" s="2">
        <v>648</v>
      </c>
      <c r="G945" s="96">
        <v>0.47685185185185203</v>
      </c>
      <c r="H945" s="6">
        <v>6.4700784528371025E-2</v>
      </c>
      <c r="I945" s="6" t="s">
        <v>180</v>
      </c>
      <c r="J945" s="6">
        <v>7.7182938307380211E-3</v>
      </c>
      <c r="K945" s="98">
        <v>-0.22314814814814793</v>
      </c>
      <c r="L945" s="98">
        <v>-0.16967340590979796</v>
      </c>
    </row>
    <row r="946" spans="1:153" s="99" customFormat="1">
      <c r="A946" s="93"/>
      <c r="B946" s="93"/>
      <c r="C946" s="94"/>
      <c r="D946" s="94"/>
      <c r="E946" s="94"/>
      <c r="F946" s="94"/>
      <c r="G946" s="95"/>
      <c r="H946" s="94"/>
      <c r="I946" s="94"/>
      <c r="J946" s="94"/>
      <c r="K946" s="95"/>
      <c r="L946" s="94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  <c r="CE946" s="46"/>
      <c r="CF946" s="46"/>
      <c r="CG946" s="46"/>
      <c r="CH946" s="46"/>
      <c r="CI946" s="46"/>
      <c r="CJ946" s="46"/>
      <c r="CK946" s="46"/>
      <c r="CL946" s="46"/>
      <c r="CM946" s="46"/>
      <c r="CN946" s="46"/>
      <c r="CO946" s="46"/>
      <c r="CP946" s="46"/>
      <c r="CQ946" s="46"/>
      <c r="CR946" s="46"/>
      <c r="CS946" s="46"/>
      <c r="CT946" s="46"/>
      <c r="CU946" s="46"/>
      <c r="CV946" s="46"/>
      <c r="CW946" s="46"/>
      <c r="CX946" s="46"/>
      <c r="CY946" s="46"/>
      <c r="CZ946" s="46"/>
      <c r="DA946" s="46"/>
      <c r="DB946" s="46"/>
      <c r="DC946" s="46"/>
      <c r="DD946" s="46"/>
      <c r="DE946" s="46"/>
      <c r="DF946" s="46"/>
      <c r="DG946" s="46"/>
      <c r="DH946" s="46"/>
      <c r="DI946" s="46"/>
      <c r="DJ946" s="46"/>
      <c r="DK946" s="46"/>
      <c r="DL946" s="46"/>
      <c r="DM946" s="46"/>
      <c r="DN946" s="46"/>
      <c r="DO946" s="46"/>
      <c r="DP946" s="46"/>
      <c r="DQ946" s="46"/>
      <c r="DR946" s="46"/>
      <c r="DS946" s="46"/>
      <c r="DT946" s="46"/>
      <c r="DU946" s="46"/>
      <c r="DV946" s="46"/>
      <c r="DW946" s="46"/>
      <c r="DX946" s="46"/>
      <c r="DY946" s="46"/>
      <c r="DZ946" s="46"/>
      <c r="EA946" s="46"/>
      <c r="EB946" s="46"/>
      <c r="EC946" s="46"/>
      <c r="ED946" s="46"/>
      <c r="EE946" s="46"/>
      <c r="EF946" s="46"/>
      <c r="EG946" s="46"/>
      <c r="EH946" s="46"/>
      <c r="EI946" s="46"/>
      <c r="EJ946" s="46"/>
      <c r="EK946" s="46"/>
      <c r="EL946" s="46"/>
      <c r="EM946" s="46"/>
      <c r="EN946" s="46"/>
      <c r="EO946" s="46"/>
      <c r="EP946" s="46"/>
      <c r="EQ946" s="46"/>
      <c r="ER946" s="46"/>
      <c r="ES946" s="46"/>
      <c r="ET946" s="46"/>
      <c r="EU946" s="46"/>
      <c r="EV946" s="46"/>
      <c r="EW946" s="46"/>
    </row>
    <row r="947" spans="1:153">
      <c r="A947" s="81" t="s">
        <v>76</v>
      </c>
      <c r="B947" s="81" t="s">
        <v>163</v>
      </c>
      <c r="C947" s="2">
        <v>1584</v>
      </c>
      <c r="D947" s="96">
        <v>0.64835858585858597</v>
      </c>
      <c r="E947" s="97"/>
      <c r="F947" s="2">
        <v>1544</v>
      </c>
      <c r="G947" s="96">
        <v>0.60233160621761705</v>
      </c>
      <c r="H947" s="97"/>
      <c r="I947" s="97"/>
      <c r="J947" s="97"/>
      <c r="K947" s="98">
        <v>-9.7668393782382901E-2</v>
      </c>
      <c r="L947" s="98">
        <v>-5.1641414141413988E-2</v>
      </c>
    </row>
    <row r="948" spans="1:153">
      <c r="A948" s="81" t="s">
        <v>76</v>
      </c>
      <c r="B948" s="81" t="s">
        <v>165</v>
      </c>
      <c r="C948" s="2">
        <v>1136</v>
      </c>
      <c r="D948" s="96">
        <v>0.70950704225352101</v>
      </c>
      <c r="E948" s="97"/>
      <c r="F948" s="2">
        <v>1080</v>
      </c>
      <c r="G948" s="96">
        <v>0.66851851851851896</v>
      </c>
      <c r="H948" s="97"/>
      <c r="I948" s="97"/>
      <c r="J948" s="97"/>
      <c r="K948" s="98">
        <v>-3.1481481481481E-2</v>
      </c>
      <c r="L948" s="98">
        <v>9.5070422535210586E-3</v>
      </c>
    </row>
    <row r="949" spans="1:153">
      <c r="A949" s="81" t="s">
        <v>76</v>
      </c>
      <c r="B949" s="81" t="s">
        <v>166</v>
      </c>
      <c r="C949" s="2">
        <v>374</v>
      </c>
      <c r="D949" s="96">
        <v>0.48663101604278097</v>
      </c>
      <c r="E949" s="6">
        <v>-0.22287602621074004</v>
      </c>
      <c r="F949" s="2">
        <v>398</v>
      </c>
      <c r="G949" s="96">
        <v>0.43467336683417102</v>
      </c>
      <c r="H949" s="6">
        <v>-0.23384515168434794</v>
      </c>
      <c r="I949" s="6" t="s">
        <v>180</v>
      </c>
      <c r="J949" s="6">
        <v>1.0969125473607899E-2</v>
      </c>
      <c r="K949" s="98">
        <v>-0.26532663316582894</v>
      </c>
      <c r="L949" s="98">
        <v>-0.21336898395721898</v>
      </c>
    </row>
    <row r="950" spans="1:153">
      <c r="A950" s="81" t="s">
        <v>76</v>
      </c>
      <c r="B950" s="81" t="s">
        <v>167</v>
      </c>
      <c r="C950" s="2">
        <v>38</v>
      </c>
      <c r="D950" s="96">
        <v>0.44736842105263203</v>
      </c>
      <c r="E950" s="6">
        <v>-0.26213862120088899</v>
      </c>
      <c r="F950" s="2">
        <v>42</v>
      </c>
      <c r="G950" s="96">
        <v>0.547619047619048</v>
      </c>
      <c r="H950" s="6">
        <v>-0.12089947089947095</v>
      </c>
      <c r="I950" s="6" t="s">
        <v>179</v>
      </c>
      <c r="J950" s="6">
        <v>0.14123915030141804</v>
      </c>
      <c r="K950" s="98">
        <v>-0.15238095238095195</v>
      </c>
      <c r="L950" s="98">
        <v>-0.25263157894736793</v>
      </c>
    </row>
    <row r="951" spans="1:153">
      <c r="A951" s="81" t="s">
        <v>76</v>
      </c>
      <c r="B951" s="81" t="s">
        <v>168</v>
      </c>
      <c r="C951" s="2">
        <v>13</v>
      </c>
      <c r="D951" s="96">
        <v>0.61538461538461497</v>
      </c>
      <c r="E951" s="6">
        <v>-9.4122426868906039E-2</v>
      </c>
      <c r="F951" s="2" t="s">
        <v>17</v>
      </c>
      <c r="G951" s="96" t="s">
        <v>17</v>
      </c>
      <c r="H951" s="6" t="s">
        <v>17</v>
      </c>
      <c r="I951" s="6"/>
      <c r="J951" s="6"/>
      <c r="K951" s="98"/>
      <c r="L951" s="98">
        <v>-8.4615384615384981E-2</v>
      </c>
    </row>
    <row r="952" spans="1:153">
      <c r="A952" s="81" t="s">
        <v>76</v>
      </c>
      <c r="B952" s="81" t="s">
        <v>169</v>
      </c>
      <c r="C952" s="2">
        <v>21</v>
      </c>
      <c r="D952" s="96">
        <v>0.61904761904761896</v>
      </c>
      <c r="E952" s="6">
        <v>-9.0459423205902056E-2</v>
      </c>
      <c r="F952" s="2">
        <v>13</v>
      </c>
      <c r="G952" s="96">
        <v>0.30769230769230799</v>
      </c>
      <c r="H952" s="6">
        <v>-0.36082621082621097</v>
      </c>
      <c r="I952" s="6" t="s">
        <v>180</v>
      </c>
      <c r="J952" s="6">
        <v>0.27036678762030891</v>
      </c>
      <c r="K952" s="98">
        <v>-0.39230769230769197</v>
      </c>
      <c r="L952" s="98">
        <v>-8.0952380952380998E-2</v>
      </c>
    </row>
    <row r="953" spans="1:153">
      <c r="A953" s="81" t="s">
        <v>76</v>
      </c>
      <c r="B953" s="81" t="s">
        <v>170</v>
      </c>
      <c r="C953" s="2" t="s">
        <v>17</v>
      </c>
      <c r="D953" s="96" t="s">
        <v>17</v>
      </c>
      <c r="E953" s="6" t="s">
        <v>17</v>
      </c>
      <c r="F953" s="2" t="s">
        <v>17</v>
      </c>
      <c r="G953" s="96" t="s">
        <v>17</v>
      </c>
      <c r="H953" s="6" t="s">
        <v>17</v>
      </c>
      <c r="I953" s="6"/>
      <c r="J953" s="6"/>
      <c r="K953" s="98"/>
      <c r="L953" s="98"/>
    </row>
    <row r="954" spans="1:153">
      <c r="A954" s="81" t="s">
        <v>76</v>
      </c>
      <c r="B954" s="81" t="s">
        <v>171</v>
      </c>
      <c r="C954" s="2">
        <v>797</v>
      </c>
      <c r="D954" s="96">
        <v>0.78168130489334997</v>
      </c>
      <c r="E954" s="97"/>
      <c r="F954" s="2">
        <v>746</v>
      </c>
      <c r="G954" s="96">
        <v>0.71715817694369999</v>
      </c>
      <c r="H954" s="97"/>
      <c r="I954" s="97"/>
      <c r="J954" s="97"/>
      <c r="K954" s="98">
        <v>1.7158176943700032E-2</v>
      </c>
      <c r="L954" s="98">
        <v>8.1681304893350015E-2</v>
      </c>
    </row>
    <row r="955" spans="1:153">
      <c r="A955" s="81" t="s">
        <v>76</v>
      </c>
      <c r="B955" s="81" t="s">
        <v>172</v>
      </c>
      <c r="C955" s="2">
        <v>787</v>
      </c>
      <c r="D955" s="96">
        <v>0.51334180432020304</v>
      </c>
      <c r="E955" s="6">
        <v>-0.26833950057314693</v>
      </c>
      <c r="F955" s="2">
        <v>798</v>
      </c>
      <c r="G955" s="96">
        <v>0.49498746867167898</v>
      </c>
      <c r="H955" s="6">
        <v>-0.22217070827202101</v>
      </c>
      <c r="I955" s="6" t="s">
        <v>179</v>
      </c>
      <c r="J955" s="6">
        <v>4.6168792301125916E-2</v>
      </c>
      <c r="K955" s="98">
        <v>-0.20501253132832098</v>
      </c>
      <c r="L955" s="98">
        <v>-0.18665819567979691</v>
      </c>
    </row>
    <row r="956" spans="1:153">
      <c r="A956" s="81" t="s">
        <v>76</v>
      </c>
      <c r="B956" s="81" t="s">
        <v>173</v>
      </c>
      <c r="C956" s="2">
        <v>1385</v>
      </c>
      <c r="D956" s="96">
        <v>0.70397111913357402</v>
      </c>
      <c r="E956" s="97"/>
      <c r="F956" s="2">
        <v>1351</v>
      </c>
      <c r="G956" s="96">
        <v>0.65284974093264203</v>
      </c>
      <c r="H956" s="97"/>
      <c r="I956" s="97"/>
      <c r="J956" s="97"/>
      <c r="K956" s="98">
        <v>-4.7150259067357925E-2</v>
      </c>
      <c r="L956" s="98">
        <v>3.9711191335740637E-3</v>
      </c>
    </row>
    <row r="957" spans="1:153">
      <c r="A957" s="81" t="s">
        <v>76</v>
      </c>
      <c r="B957" s="81" t="s">
        <v>174</v>
      </c>
      <c r="C957" s="2">
        <v>199</v>
      </c>
      <c r="D957" s="96">
        <v>0.26130653266331699</v>
      </c>
      <c r="E957" s="6">
        <v>-0.44266458647025703</v>
      </c>
      <c r="F957" s="2">
        <v>193</v>
      </c>
      <c r="G957" s="96">
        <v>0.24870466321243501</v>
      </c>
      <c r="H957" s="6">
        <v>-0.40414507772020702</v>
      </c>
      <c r="I957" s="6" t="s">
        <v>179</v>
      </c>
      <c r="J957" s="6">
        <v>3.8519508750050002E-2</v>
      </c>
      <c r="K957" s="98">
        <v>-0.45129533678756495</v>
      </c>
      <c r="L957" s="98">
        <v>-0.43869346733668296</v>
      </c>
    </row>
    <row r="958" spans="1:153">
      <c r="A958" s="81" t="s">
        <v>76</v>
      </c>
      <c r="B958" s="81" t="s">
        <v>175</v>
      </c>
      <c r="C958" s="2">
        <v>1556</v>
      </c>
      <c r="D958" s="96">
        <v>0.65359897172236503</v>
      </c>
      <c r="E958" s="97"/>
      <c r="F958" s="2">
        <v>1514</v>
      </c>
      <c r="G958" s="96">
        <v>0.60501981505944502</v>
      </c>
      <c r="H958" s="97"/>
      <c r="I958" s="97"/>
      <c r="J958" s="97"/>
      <c r="K958" s="98">
        <v>-9.4980184940554935E-2</v>
      </c>
      <c r="L958" s="98">
        <v>-4.6401028277634926E-2</v>
      </c>
    </row>
    <row r="959" spans="1:153">
      <c r="A959" s="81" t="s">
        <v>76</v>
      </c>
      <c r="B959" s="81" t="s">
        <v>176</v>
      </c>
      <c r="C959" s="2">
        <v>28</v>
      </c>
      <c r="D959" s="96">
        <v>0.35714285714285698</v>
      </c>
      <c r="E959" s="6">
        <v>-0.29645611457950805</v>
      </c>
      <c r="F959" s="2">
        <v>30</v>
      </c>
      <c r="G959" s="96">
        <v>0.46666666666666701</v>
      </c>
      <c r="H959" s="6">
        <v>-0.13835314839277801</v>
      </c>
      <c r="I959" s="6" t="s">
        <v>179</v>
      </c>
      <c r="J959" s="6">
        <v>0.15810296618673003</v>
      </c>
      <c r="K959" s="98">
        <v>-0.23333333333333295</v>
      </c>
      <c r="L959" s="98">
        <v>-0.34285714285714297</v>
      </c>
    </row>
    <row r="960" spans="1:153">
      <c r="A960" s="81" t="s">
        <v>76</v>
      </c>
      <c r="B960" s="81" t="s">
        <v>177</v>
      </c>
      <c r="C960" s="2">
        <v>790</v>
      </c>
      <c r="D960" s="96">
        <v>0.62405063291139196</v>
      </c>
      <c r="E960" s="97"/>
      <c r="F960" s="2">
        <v>748</v>
      </c>
      <c r="G960" s="96">
        <v>0.60160427807486605</v>
      </c>
      <c r="H960" s="97"/>
      <c r="I960" s="97"/>
      <c r="J960" s="97"/>
      <c r="K960" s="98">
        <v>-9.8395721925133905E-2</v>
      </c>
      <c r="L960" s="98">
        <v>-7.5949367088608E-2</v>
      </c>
    </row>
    <row r="961" spans="1:153">
      <c r="A961" s="81" t="s">
        <v>76</v>
      </c>
      <c r="B961" s="81" t="s">
        <v>178</v>
      </c>
      <c r="C961" s="2">
        <v>794</v>
      </c>
      <c r="D961" s="96">
        <v>0.67254408060453397</v>
      </c>
      <c r="E961" s="6">
        <v>4.8493447693142011E-2</v>
      </c>
      <c r="F961" s="2">
        <v>796</v>
      </c>
      <c r="G961" s="96">
        <v>0.60301507537688404</v>
      </c>
      <c r="H961" s="6">
        <v>1.4107973020179854E-3</v>
      </c>
      <c r="I961" s="6" t="s">
        <v>179</v>
      </c>
      <c r="J961" s="6">
        <v>4.7082650391124026E-2</v>
      </c>
      <c r="K961" s="98">
        <v>-9.698492462311592E-2</v>
      </c>
      <c r="L961" s="98">
        <v>-2.7455919395465989E-2</v>
      </c>
    </row>
    <row r="962" spans="1:153" s="99" customFormat="1">
      <c r="A962" s="93"/>
      <c r="B962" s="93"/>
      <c r="C962" s="94"/>
      <c r="D962" s="94"/>
      <c r="E962" s="94"/>
      <c r="F962" s="94"/>
      <c r="G962" s="95"/>
      <c r="H962" s="94"/>
      <c r="I962" s="94"/>
      <c r="J962" s="94"/>
      <c r="K962" s="95"/>
      <c r="L962" s="94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  <c r="BY962" s="46"/>
      <c r="BZ962" s="46"/>
      <c r="CA962" s="46"/>
      <c r="CB962" s="46"/>
      <c r="CC962" s="46"/>
      <c r="CD962" s="46"/>
      <c r="CE962" s="46"/>
      <c r="CF962" s="46"/>
      <c r="CG962" s="46"/>
      <c r="CH962" s="46"/>
      <c r="CI962" s="46"/>
      <c r="CJ962" s="46"/>
      <c r="CK962" s="46"/>
      <c r="CL962" s="46"/>
      <c r="CM962" s="46"/>
      <c r="CN962" s="46"/>
      <c r="CO962" s="46"/>
      <c r="CP962" s="46"/>
      <c r="CQ962" s="46"/>
      <c r="CR962" s="46"/>
      <c r="CS962" s="46"/>
      <c r="CT962" s="46"/>
      <c r="CU962" s="46"/>
      <c r="CV962" s="46"/>
      <c r="CW962" s="46"/>
      <c r="CX962" s="46"/>
      <c r="CY962" s="46"/>
      <c r="CZ962" s="46"/>
      <c r="DA962" s="46"/>
      <c r="DB962" s="46"/>
      <c r="DC962" s="46"/>
      <c r="DD962" s="46"/>
      <c r="DE962" s="46"/>
      <c r="DF962" s="46"/>
      <c r="DG962" s="46"/>
      <c r="DH962" s="46"/>
      <c r="DI962" s="46"/>
      <c r="DJ962" s="46"/>
      <c r="DK962" s="46"/>
      <c r="DL962" s="46"/>
      <c r="DM962" s="46"/>
      <c r="DN962" s="46"/>
      <c r="DO962" s="46"/>
      <c r="DP962" s="46"/>
      <c r="DQ962" s="46"/>
      <c r="DR962" s="46"/>
      <c r="DS962" s="46"/>
      <c r="DT962" s="46"/>
      <c r="DU962" s="46"/>
      <c r="DV962" s="46"/>
      <c r="DW962" s="46"/>
      <c r="DX962" s="46"/>
      <c r="DY962" s="46"/>
      <c r="DZ962" s="46"/>
      <c r="EA962" s="46"/>
      <c r="EB962" s="46"/>
      <c r="EC962" s="46"/>
      <c r="ED962" s="46"/>
      <c r="EE962" s="46"/>
      <c r="EF962" s="46"/>
      <c r="EG962" s="46"/>
      <c r="EH962" s="46"/>
      <c r="EI962" s="46"/>
      <c r="EJ962" s="46"/>
      <c r="EK962" s="46"/>
      <c r="EL962" s="46"/>
      <c r="EM962" s="46"/>
      <c r="EN962" s="46"/>
      <c r="EO962" s="46"/>
      <c r="EP962" s="46"/>
      <c r="EQ962" s="46"/>
      <c r="ER962" s="46"/>
      <c r="ES962" s="46"/>
      <c r="ET962" s="46"/>
      <c r="EU962" s="46"/>
      <c r="EV962" s="46"/>
      <c r="EW962" s="46"/>
    </row>
    <row r="963" spans="1:153">
      <c r="A963" s="81" t="s">
        <v>77</v>
      </c>
      <c r="B963" s="81" t="s">
        <v>163</v>
      </c>
      <c r="C963" s="2">
        <v>5656</v>
      </c>
      <c r="D963" s="96">
        <v>0.62641442715700102</v>
      </c>
      <c r="E963" s="97"/>
      <c r="F963" s="2">
        <v>5321</v>
      </c>
      <c r="G963" s="96">
        <v>0.579778237173464</v>
      </c>
      <c r="H963" s="97"/>
      <c r="I963" s="97"/>
      <c r="J963" s="97"/>
      <c r="K963" s="98">
        <v>-0.12022176282653596</v>
      </c>
      <c r="L963" s="98">
        <v>-7.3585572842998936E-2</v>
      </c>
    </row>
    <row r="964" spans="1:153">
      <c r="A964" s="81" t="s">
        <v>77</v>
      </c>
      <c r="B964" s="81" t="s">
        <v>165</v>
      </c>
      <c r="C964" s="2">
        <v>3583</v>
      </c>
      <c r="D964" s="96">
        <v>0.68210996371755495</v>
      </c>
      <c r="E964" s="97"/>
      <c r="F964" s="2">
        <v>3484</v>
      </c>
      <c r="G964" s="96">
        <v>0.642078071182549</v>
      </c>
      <c r="H964" s="97"/>
      <c r="I964" s="97"/>
      <c r="J964" s="97"/>
      <c r="K964" s="98">
        <v>-5.7921928817450952E-2</v>
      </c>
      <c r="L964" s="98">
        <v>-1.789003628244501E-2</v>
      </c>
    </row>
    <row r="965" spans="1:153">
      <c r="A965" s="81" t="s">
        <v>77</v>
      </c>
      <c r="B965" s="81" t="s">
        <v>166</v>
      </c>
      <c r="C965" s="2">
        <v>1503</v>
      </c>
      <c r="D965" s="96">
        <v>0.49101796407185599</v>
      </c>
      <c r="E965" s="6">
        <v>-0.19109199964569895</v>
      </c>
      <c r="F965" s="2">
        <v>1321</v>
      </c>
      <c r="G965" s="96">
        <v>0.425435276305829</v>
      </c>
      <c r="H965" s="6">
        <v>-0.21664279487672</v>
      </c>
      <c r="I965" s="6" t="s">
        <v>180</v>
      </c>
      <c r="J965" s="6">
        <v>2.5550795231021051E-2</v>
      </c>
      <c r="K965" s="98">
        <v>-0.27456472369417095</v>
      </c>
      <c r="L965" s="98">
        <v>-0.20898203592814396</v>
      </c>
    </row>
    <row r="966" spans="1:153">
      <c r="A966" s="81" t="s">
        <v>77</v>
      </c>
      <c r="B966" s="81" t="s">
        <v>167</v>
      </c>
      <c r="C966" s="2">
        <v>257</v>
      </c>
      <c r="D966" s="96">
        <v>0.50583657587548603</v>
      </c>
      <c r="E966" s="6">
        <v>-0.17627338784206892</v>
      </c>
      <c r="F966" s="2">
        <v>231</v>
      </c>
      <c r="G966" s="96">
        <v>0.42424242424242398</v>
      </c>
      <c r="H966" s="6">
        <v>-0.21783564694012503</v>
      </c>
      <c r="I966" s="6" t="s">
        <v>180</v>
      </c>
      <c r="J966" s="6">
        <v>4.1562259098056109E-2</v>
      </c>
      <c r="K966" s="98">
        <v>-0.27575757575757598</v>
      </c>
      <c r="L966" s="98">
        <v>-0.19416342412451393</v>
      </c>
    </row>
    <row r="967" spans="1:153">
      <c r="A967" s="81" t="s">
        <v>77</v>
      </c>
      <c r="B967" s="81" t="s">
        <v>168</v>
      </c>
      <c r="C967" s="2">
        <v>103</v>
      </c>
      <c r="D967" s="96">
        <v>0.92233009708737901</v>
      </c>
      <c r="E967" s="6">
        <v>0.24022013336982406</v>
      </c>
      <c r="F967" s="2">
        <v>108</v>
      </c>
      <c r="G967" s="96">
        <v>0.87037037037037002</v>
      </c>
      <c r="H967" s="6">
        <v>0.22829229918782101</v>
      </c>
      <c r="I967" s="6" t="s">
        <v>179</v>
      </c>
      <c r="J967" s="6">
        <v>1.192783418200305E-2</v>
      </c>
      <c r="K967" s="98">
        <v>0.17037037037037006</v>
      </c>
      <c r="L967" s="98">
        <v>0.22233009708737905</v>
      </c>
    </row>
    <row r="968" spans="1:153">
      <c r="A968" s="81" t="s">
        <v>77</v>
      </c>
      <c r="B968" s="81" t="s">
        <v>169</v>
      </c>
      <c r="C968" s="2">
        <v>198</v>
      </c>
      <c r="D968" s="96">
        <v>0.64646464646464696</v>
      </c>
      <c r="E968" s="6">
        <v>-3.5645317252907982E-2</v>
      </c>
      <c r="F968" s="2">
        <v>169</v>
      </c>
      <c r="G968" s="96">
        <v>0.52662721893491105</v>
      </c>
      <c r="H968" s="6">
        <v>-0.11545085224763796</v>
      </c>
      <c r="I968" s="6" t="s">
        <v>180</v>
      </c>
      <c r="J968" s="6">
        <v>7.9805534994729976E-2</v>
      </c>
      <c r="K968" s="98">
        <v>-0.17337278106508891</v>
      </c>
      <c r="L968" s="98">
        <v>-5.3535353535352992E-2</v>
      </c>
    </row>
    <row r="969" spans="1:153">
      <c r="A969" s="81" t="s">
        <v>77</v>
      </c>
      <c r="B969" s="81" t="s">
        <v>170</v>
      </c>
      <c r="C969" s="2">
        <v>12</v>
      </c>
      <c r="D969" s="96">
        <v>0.66666666666666696</v>
      </c>
      <c r="E969" s="6">
        <v>-1.5443297050887983E-2</v>
      </c>
      <c r="F969" s="2" t="s">
        <v>17</v>
      </c>
      <c r="G969" s="96" t="s">
        <v>17</v>
      </c>
      <c r="H969" s="6" t="s">
        <v>17</v>
      </c>
      <c r="I969" s="6"/>
      <c r="J969" s="6"/>
      <c r="K969" s="98"/>
      <c r="L969" s="98">
        <v>-3.3333333333332993E-2</v>
      </c>
    </row>
    <row r="970" spans="1:153">
      <c r="A970" s="81" t="s">
        <v>77</v>
      </c>
      <c r="B970" s="81" t="s">
        <v>171</v>
      </c>
      <c r="C970" s="2">
        <v>2724</v>
      </c>
      <c r="D970" s="96">
        <v>0.759911894273128</v>
      </c>
      <c r="E970" s="97"/>
      <c r="F970" s="2">
        <v>2562</v>
      </c>
      <c r="G970" s="96">
        <v>0.70608899297423899</v>
      </c>
      <c r="H970" s="97"/>
      <c r="I970" s="97"/>
      <c r="J970" s="97"/>
      <c r="K970" s="98">
        <v>6.0889929742390381E-3</v>
      </c>
      <c r="L970" s="98">
        <v>5.9911894273128041E-2</v>
      </c>
    </row>
    <row r="971" spans="1:153">
      <c r="A971" s="81" t="s">
        <v>77</v>
      </c>
      <c r="B971" s="81" t="s">
        <v>172</v>
      </c>
      <c r="C971" s="2">
        <v>2932</v>
      </c>
      <c r="D971" s="96">
        <v>0.502387448840382</v>
      </c>
      <c r="E971" s="6">
        <v>-0.257524445432746</v>
      </c>
      <c r="F971" s="2">
        <v>2759</v>
      </c>
      <c r="G971" s="96">
        <v>0.46248640811888397</v>
      </c>
      <c r="H971" s="6">
        <v>-0.24360258485535502</v>
      </c>
      <c r="I971" s="6" t="s">
        <v>179</v>
      </c>
      <c r="J971" s="6">
        <v>1.3921860577390976E-2</v>
      </c>
      <c r="K971" s="98">
        <v>-0.23751359188111598</v>
      </c>
      <c r="L971" s="98">
        <v>-0.19761255115961796</v>
      </c>
    </row>
    <row r="972" spans="1:153">
      <c r="A972" s="81" t="s">
        <v>77</v>
      </c>
      <c r="B972" s="81" t="s">
        <v>173</v>
      </c>
      <c r="C972" s="2">
        <v>4851</v>
      </c>
      <c r="D972" s="96">
        <v>0.694908266336838</v>
      </c>
      <c r="E972" s="97"/>
      <c r="F972" s="2">
        <v>4623</v>
      </c>
      <c r="G972" s="96">
        <v>0.64179104477611904</v>
      </c>
      <c r="H972" s="97"/>
      <c r="I972" s="97"/>
      <c r="J972" s="97"/>
      <c r="K972" s="98">
        <v>-5.820895522388092E-2</v>
      </c>
      <c r="L972" s="98">
        <v>-5.091733663161957E-3</v>
      </c>
    </row>
    <row r="973" spans="1:153">
      <c r="A973" s="81" t="s">
        <v>77</v>
      </c>
      <c r="B973" s="81" t="s">
        <v>174</v>
      </c>
      <c r="C973" s="2">
        <v>805</v>
      </c>
      <c r="D973" s="96">
        <v>0.21366459627329201</v>
      </c>
      <c r="E973" s="6">
        <v>-0.48124367006354596</v>
      </c>
      <c r="F973" s="2">
        <v>698</v>
      </c>
      <c r="G973" s="96">
        <v>0.16905444126074501</v>
      </c>
      <c r="H973" s="6">
        <v>-0.47273660351537405</v>
      </c>
      <c r="I973" s="6" t="s">
        <v>179</v>
      </c>
      <c r="J973" s="6">
        <v>8.5070665481719043E-3</v>
      </c>
      <c r="K973" s="98">
        <v>-0.53094555873925497</v>
      </c>
      <c r="L973" s="98">
        <v>-0.48633540372670792</v>
      </c>
    </row>
    <row r="974" spans="1:153">
      <c r="A974" s="81" t="s">
        <v>77</v>
      </c>
      <c r="B974" s="81" t="s">
        <v>175</v>
      </c>
      <c r="C974" s="2">
        <v>5508</v>
      </c>
      <c r="D974" s="96">
        <v>0.63435003631082099</v>
      </c>
      <c r="E974" s="97"/>
      <c r="F974" s="2">
        <v>5182</v>
      </c>
      <c r="G974" s="96">
        <v>0.58703203396372095</v>
      </c>
      <c r="H974" s="97"/>
      <c r="I974" s="97"/>
      <c r="J974" s="97"/>
      <c r="K974" s="98">
        <v>-0.11296796603627901</v>
      </c>
      <c r="L974" s="98">
        <v>-6.564996368917897E-2</v>
      </c>
    </row>
    <row r="975" spans="1:153">
      <c r="A975" s="81" t="s">
        <v>77</v>
      </c>
      <c r="B975" s="81" t="s">
        <v>176</v>
      </c>
      <c r="C975" s="2">
        <v>148</v>
      </c>
      <c r="D975" s="96">
        <v>0.33108108108108097</v>
      </c>
      <c r="E975" s="6">
        <v>-0.30326895522974001</v>
      </c>
      <c r="F975" s="2">
        <v>139</v>
      </c>
      <c r="G975" s="96">
        <v>0.30935251798561197</v>
      </c>
      <c r="H975" s="6">
        <v>-0.27767951597810897</v>
      </c>
      <c r="I975" s="6" t="s">
        <v>179</v>
      </c>
      <c r="J975" s="6">
        <v>2.5589439251631041E-2</v>
      </c>
      <c r="K975" s="98">
        <v>-0.39064748201438798</v>
      </c>
      <c r="L975" s="98">
        <v>-0.36891891891891898</v>
      </c>
    </row>
    <row r="976" spans="1:153">
      <c r="A976" s="81" t="s">
        <v>77</v>
      </c>
      <c r="B976" s="81" t="s">
        <v>177</v>
      </c>
      <c r="C976" s="2">
        <v>2836</v>
      </c>
      <c r="D976" s="96">
        <v>0.60543018335684096</v>
      </c>
      <c r="E976" s="97"/>
      <c r="F976" s="2">
        <v>2656</v>
      </c>
      <c r="G976" s="96">
        <v>0.56927710843373502</v>
      </c>
      <c r="H976" s="97"/>
      <c r="I976" s="97"/>
      <c r="J976" s="97"/>
      <c r="K976" s="98">
        <v>-0.13072289156626493</v>
      </c>
      <c r="L976" s="98">
        <v>-9.4569816643158999E-2</v>
      </c>
    </row>
    <row r="977" spans="1:153">
      <c r="A977" s="81" t="s">
        <v>77</v>
      </c>
      <c r="B977" s="81" t="s">
        <v>178</v>
      </c>
      <c r="C977" s="2">
        <v>2820</v>
      </c>
      <c r="D977" s="96">
        <v>0.647517730496454</v>
      </c>
      <c r="E977" s="6">
        <v>4.2087547139613046E-2</v>
      </c>
      <c r="F977" s="2">
        <v>2665</v>
      </c>
      <c r="G977" s="96">
        <v>0.59024390243902403</v>
      </c>
      <c r="H977" s="6">
        <v>2.0966794005289002E-2</v>
      </c>
      <c r="I977" s="6" t="s">
        <v>179</v>
      </c>
      <c r="J977" s="6">
        <v>2.1120753134324044E-2</v>
      </c>
      <c r="K977" s="98">
        <v>-0.10975609756097593</v>
      </c>
      <c r="L977" s="98">
        <v>-5.2482269503545953E-2</v>
      </c>
    </row>
    <row r="978" spans="1:153" s="99" customFormat="1">
      <c r="A978" s="93"/>
      <c r="B978" s="93"/>
      <c r="C978" s="94"/>
      <c r="D978" s="94"/>
      <c r="E978" s="94"/>
      <c r="F978" s="94"/>
      <c r="G978" s="95"/>
      <c r="H978" s="94"/>
      <c r="I978" s="94"/>
      <c r="J978" s="94"/>
      <c r="K978" s="95"/>
      <c r="L978" s="94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  <c r="CB978" s="46"/>
      <c r="CC978" s="46"/>
      <c r="CD978" s="46"/>
      <c r="CE978" s="46"/>
      <c r="CF978" s="46"/>
      <c r="CG978" s="46"/>
      <c r="CH978" s="46"/>
      <c r="CI978" s="46"/>
      <c r="CJ978" s="46"/>
      <c r="CK978" s="46"/>
      <c r="CL978" s="46"/>
      <c r="CM978" s="46"/>
      <c r="CN978" s="46"/>
      <c r="CO978" s="46"/>
      <c r="CP978" s="46"/>
      <c r="CQ978" s="46"/>
      <c r="CR978" s="46"/>
      <c r="CS978" s="46"/>
      <c r="CT978" s="46"/>
      <c r="CU978" s="46"/>
      <c r="CV978" s="46"/>
      <c r="CW978" s="46"/>
      <c r="CX978" s="46"/>
      <c r="CY978" s="46"/>
      <c r="CZ978" s="46"/>
      <c r="DA978" s="46"/>
      <c r="DB978" s="46"/>
      <c r="DC978" s="46"/>
      <c r="DD978" s="46"/>
      <c r="DE978" s="46"/>
      <c r="DF978" s="46"/>
      <c r="DG978" s="46"/>
      <c r="DH978" s="46"/>
      <c r="DI978" s="46"/>
      <c r="DJ978" s="46"/>
      <c r="DK978" s="46"/>
      <c r="DL978" s="46"/>
      <c r="DM978" s="46"/>
      <c r="DN978" s="46"/>
      <c r="DO978" s="46"/>
      <c r="DP978" s="46"/>
      <c r="DQ978" s="46"/>
      <c r="DR978" s="46"/>
      <c r="DS978" s="46"/>
      <c r="DT978" s="46"/>
      <c r="DU978" s="46"/>
      <c r="DV978" s="46"/>
      <c r="DW978" s="46"/>
      <c r="DX978" s="46"/>
      <c r="DY978" s="46"/>
      <c r="DZ978" s="46"/>
      <c r="EA978" s="46"/>
      <c r="EB978" s="46"/>
      <c r="EC978" s="46"/>
      <c r="ED978" s="46"/>
      <c r="EE978" s="46"/>
      <c r="EF978" s="46"/>
      <c r="EG978" s="46"/>
      <c r="EH978" s="46"/>
      <c r="EI978" s="46"/>
      <c r="EJ978" s="46"/>
      <c r="EK978" s="46"/>
      <c r="EL978" s="46"/>
      <c r="EM978" s="46"/>
      <c r="EN978" s="46"/>
      <c r="EO978" s="46"/>
      <c r="EP978" s="46"/>
      <c r="EQ978" s="46"/>
      <c r="ER978" s="46"/>
      <c r="ES978" s="46"/>
      <c r="ET978" s="46"/>
      <c r="EU978" s="46"/>
      <c r="EV978" s="46"/>
      <c r="EW978" s="46"/>
    </row>
    <row r="979" spans="1:153">
      <c r="A979" s="81" t="s">
        <v>78</v>
      </c>
      <c r="B979" s="81" t="s">
        <v>163</v>
      </c>
      <c r="C979" s="2">
        <v>3484</v>
      </c>
      <c r="D979" s="96">
        <v>0.50143513203214696</v>
      </c>
      <c r="E979" s="97"/>
      <c r="F979" s="2">
        <v>3704</v>
      </c>
      <c r="G979" s="96">
        <v>0.49838012958963301</v>
      </c>
      <c r="H979" s="97"/>
      <c r="I979" s="97"/>
      <c r="J979" s="97"/>
      <c r="K979" s="98">
        <v>-0.20161987041036694</v>
      </c>
      <c r="L979" s="98">
        <v>-0.198564867967853</v>
      </c>
    </row>
    <row r="980" spans="1:153">
      <c r="A980" s="81" t="s">
        <v>78</v>
      </c>
      <c r="B980" s="81" t="s">
        <v>165</v>
      </c>
      <c r="C980" s="2">
        <v>2293</v>
      </c>
      <c r="D980" s="96">
        <v>0.57392062799825605</v>
      </c>
      <c r="E980" s="97"/>
      <c r="F980" s="2">
        <v>2425</v>
      </c>
      <c r="G980" s="96">
        <v>0.57567010309278399</v>
      </c>
      <c r="H980" s="97"/>
      <c r="I980" s="97"/>
      <c r="J980" s="97"/>
      <c r="K980" s="98">
        <v>-0.12432989690721596</v>
      </c>
      <c r="L980" s="98">
        <v>-0.12607937200174391</v>
      </c>
    </row>
    <row r="981" spans="1:153">
      <c r="A981" s="81" t="s">
        <v>78</v>
      </c>
      <c r="B981" s="81" t="s">
        <v>166</v>
      </c>
      <c r="C981" s="2">
        <v>1047</v>
      </c>
      <c r="D981" s="96">
        <v>0.33715377268385899</v>
      </c>
      <c r="E981" s="6">
        <v>-0.23676685531439706</v>
      </c>
      <c r="F981" s="2">
        <v>1140</v>
      </c>
      <c r="G981" s="96">
        <v>0.33333333333333298</v>
      </c>
      <c r="H981" s="6">
        <v>-0.24233676975945101</v>
      </c>
      <c r="I981" s="6" t="s">
        <v>180</v>
      </c>
      <c r="J981" s="6">
        <v>5.5699144450539473E-3</v>
      </c>
      <c r="K981" s="98">
        <v>-0.36666666666666697</v>
      </c>
      <c r="L981" s="98">
        <v>-0.36284622731614097</v>
      </c>
    </row>
    <row r="982" spans="1:153">
      <c r="A982" s="81" t="s">
        <v>78</v>
      </c>
      <c r="B982" s="81" t="s">
        <v>167</v>
      </c>
      <c r="C982" s="2">
        <v>94</v>
      </c>
      <c r="D982" s="96">
        <v>0.54255319148936199</v>
      </c>
      <c r="E982" s="6">
        <v>-3.1367436508894064E-2</v>
      </c>
      <c r="F982" s="2">
        <v>89</v>
      </c>
      <c r="G982" s="96">
        <v>0.49438202247190999</v>
      </c>
      <c r="H982" s="6">
        <v>-8.1288080620874004E-2</v>
      </c>
      <c r="I982" s="6" t="s">
        <v>180</v>
      </c>
      <c r="J982" s="6">
        <v>4.9920644111979939E-2</v>
      </c>
      <c r="K982" s="98">
        <v>-0.20561797752808997</v>
      </c>
      <c r="L982" s="98">
        <v>-0.15744680851063797</v>
      </c>
    </row>
    <row r="983" spans="1:153">
      <c r="A983" s="81" t="s">
        <v>78</v>
      </c>
      <c r="B983" s="81" t="s">
        <v>168</v>
      </c>
      <c r="C983" s="2">
        <v>42</v>
      </c>
      <c r="D983" s="96">
        <v>0.57142857142857095</v>
      </c>
      <c r="E983" s="6">
        <v>-2.4920565696850971E-3</v>
      </c>
      <c r="F983" s="2">
        <v>42</v>
      </c>
      <c r="G983" s="96">
        <v>0.52380952380952395</v>
      </c>
      <c r="H983" s="6">
        <v>-5.1860579283260044E-2</v>
      </c>
      <c r="I983" s="6" t="s">
        <v>180</v>
      </c>
      <c r="J983" s="6">
        <v>4.9368522713574947E-2</v>
      </c>
      <c r="K983" s="98">
        <v>-0.17619047619047601</v>
      </c>
      <c r="L983" s="98">
        <v>-0.128571428571429</v>
      </c>
    </row>
    <row r="984" spans="1:153">
      <c r="A984" s="81" t="s">
        <v>78</v>
      </c>
      <c r="B984" s="81" t="s">
        <v>169</v>
      </c>
      <c r="C984" s="2" t="s">
        <v>17</v>
      </c>
      <c r="D984" s="96" t="s">
        <v>17</v>
      </c>
      <c r="E984" s="6" t="s">
        <v>17</v>
      </c>
      <c r="F984" s="2" t="s">
        <v>17</v>
      </c>
      <c r="G984" s="96" t="s">
        <v>17</v>
      </c>
      <c r="H984" s="6" t="s">
        <v>17</v>
      </c>
      <c r="I984" s="6"/>
      <c r="J984" s="6"/>
      <c r="K984" s="98"/>
      <c r="L984" s="98"/>
    </row>
    <row r="985" spans="1:153">
      <c r="A985" s="81" t="s">
        <v>78</v>
      </c>
      <c r="B985" s="81" t="s">
        <v>170</v>
      </c>
      <c r="C985" s="2" t="s">
        <v>17</v>
      </c>
      <c r="D985" s="96" t="s">
        <v>17</v>
      </c>
      <c r="E985" s="6" t="s">
        <v>17</v>
      </c>
      <c r="F985" s="2" t="s">
        <v>17</v>
      </c>
      <c r="G985" s="96" t="s">
        <v>17</v>
      </c>
      <c r="H985" s="6" t="s">
        <v>17</v>
      </c>
      <c r="I985" s="6"/>
      <c r="J985" s="6"/>
      <c r="K985" s="98"/>
      <c r="L985" s="98"/>
    </row>
    <row r="986" spans="1:153">
      <c r="A986" s="81" t="s">
        <v>78</v>
      </c>
      <c r="B986" s="81" t="s">
        <v>171</v>
      </c>
      <c r="C986" s="2">
        <v>1774</v>
      </c>
      <c r="D986" s="96">
        <v>0.59751972942502796</v>
      </c>
      <c r="E986" s="97"/>
      <c r="F986" s="2">
        <v>1689</v>
      </c>
      <c r="G986" s="96">
        <v>0.63706335109532297</v>
      </c>
      <c r="H986" s="97"/>
      <c r="I986" s="97"/>
      <c r="J986" s="97"/>
      <c r="K986" s="98">
        <v>-6.2936648904676984E-2</v>
      </c>
      <c r="L986" s="98">
        <v>-0.102480270574972</v>
      </c>
    </row>
    <row r="987" spans="1:153">
      <c r="A987" s="81" t="s">
        <v>78</v>
      </c>
      <c r="B987" s="81" t="s">
        <v>172</v>
      </c>
      <c r="C987" s="2">
        <v>1710</v>
      </c>
      <c r="D987" s="96">
        <v>0.40175438596491198</v>
      </c>
      <c r="E987" s="6">
        <v>-0.19576534346011598</v>
      </c>
      <c r="F987" s="2">
        <v>2015</v>
      </c>
      <c r="G987" s="96">
        <v>0.38213399503722101</v>
      </c>
      <c r="H987" s="6">
        <v>-0.25492935605810196</v>
      </c>
      <c r="I987" s="6" t="s">
        <v>180</v>
      </c>
      <c r="J987" s="6">
        <v>5.9164012597985982E-2</v>
      </c>
      <c r="K987" s="98">
        <v>-0.31786600496277895</v>
      </c>
      <c r="L987" s="98">
        <v>-0.29824561403508798</v>
      </c>
    </row>
    <row r="988" spans="1:153">
      <c r="A988" s="81" t="s">
        <v>78</v>
      </c>
      <c r="B988" s="81" t="s">
        <v>173</v>
      </c>
      <c r="C988" s="2">
        <v>3089</v>
      </c>
      <c r="D988" s="96">
        <v>0.54451278730980901</v>
      </c>
      <c r="E988" s="97"/>
      <c r="F988" s="2">
        <v>3304</v>
      </c>
      <c r="G988" s="96">
        <v>0.539648910411622</v>
      </c>
      <c r="H988" s="97"/>
      <c r="I988" s="97"/>
      <c r="J988" s="97"/>
      <c r="K988" s="98">
        <v>-0.16035108958837796</v>
      </c>
      <c r="L988" s="98">
        <v>-0.15548721269019095</v>
      </c>
    </row>
    <row r="989" spans="1:153">
      <c r="A989" s="81" t="s">
        <v>78</v>
      </c>
      <c r="B989" s="81" t="s">
        <v>174</v>
      </c>
      <c r="C989" s="2">
        <v>395</v>
      </c>
      <c r="D989" s="96">
        <v>0.164556962025316</v>
      </c>
      <c r="E989" s="6">
        <v>-0.37995582528449301</v>
      </c>
      <c r="F989" s="2">
        <v>400</v>
      </c>
      <c r="G989" s="96">
        <v>0.1575</v>
      </c>
      <c r="H989" s="6">
        <v>-0.38214891041162202</v>
      </c>
      <c r="I989" s="6" t="s">
        <v>180</v>
      </c>
      <c r="J989" s="6">
        <v>2.193085127129013E-3</v>
      </c>
      <c r="K989" s="98">
        <v>-0.54249999999999998</v>
      </c>
      <c r="L989" s="98">
        <v>-0.53544303797468396</v>
      </c>
    </row>
    <row r="990" spans="1:153">
      <c r="A990" s="81" t="s">
        <v>78</v>
      </c>
      <c r="B990" s="81" t="s">
        <v>175</v>
      </c>
      <c r="C990" s="2">
        <v>3453</v>
      </c>
      <c r="D990" s="96">
        <v>0.50506805676223598</v>
      </c>
      <c r="E990" s="97"/>
      <c r="F990" s="2">
        <v>3663</v>
      </c>
      <c r="G990" s="96">
        <v>0.50040950040950005</v>
      </c>
      <c r="H990" s="97"/>
      <c r="I990" s="97"/>
      <c r="J990" s="97"/>
      <c r="K990" s="98">
        <v>-0.1995904995904999</v>
      </c>
      <c r="L990" s="98">
        <v>-0.19493194323776397</v>
      </c>
    </row>
    <row r="991" spans="1:153">
      <c r="A991" s="81" t="s">
        <v>78</v>
      </c>
      <c r="B991" s="81" t="s">
        <v>176</v>
      </c>
      <c r="C991" s="2">
        <v>31</v>
      </c>
      <c r="D991" s="96">
        <v>9.6774193548387094E-2</v>
      </c>
      <c r="E991" s="6">
        <v>-0.40829386321384886</v>
      </c>
      <c r="F991" s="2">
        <v>41</v>
      </c>
      <c r="G991" s="96">
        <v>0.31707317073170699</v>
      </c>
      <c r="H991" s="6">
        <v>-0.18333632967779306</v>
      </c>
      <c r="I991" s="6" t="s">
        <v>179</v>
      </c>
      <c r="J991" s="6">
        <v>0.2249575335360558</v>
      </c>
      <c r="K991" s="98">
        <v>-0.38292682926829297</v>
      </c>
      <c r="L991" s="98">
        <v>-0.60322580645161283</v>
      </c>
    </row>
    <row r="992" spans="1:153">
      <c r="A992" s="81" t="s">
        <v>78</v>
      </c>
      <c r="B992" s="81" t="s">
        <v>177</v>
      </c>
      <c r="C992" s="2">
        <v>1792</v>
      </c>
      <c r="D992" s="96">
        <v>0.47488839285714302</v>
      </c>
      <c r="E992" s="97"/>
      <c r="F992" s="2">
        <v>1875</v>
      </c>
      <c r="G992" s="96">
        <v>0.48373333333333302</v>
      </c>
      <c r="H992" s="97"/>
      <c r="I992" s="97"/>
      <c r="J992" s="97"/>
      <c r="K992" s="98">
        <v>-0.21626666666666694</v>
      </c>
      <c r="L992" s="98">
        <v>-0.22511160714285694</v>
      </c>
    </row>
    <row r="993" spans="1:153">
      <c r="A993" s="81" t="s">
        <v>78</v>
      </c>
      <c r="B993" s="81" t="s">
        <v>178</v>
      </c>
      <c r="C993" s="2">
        <v>1692</v>
      </c>
      <c r="D993" s="96">
        <v>0.52955082742316795</v>
      </c>
      <c r="E993" s="6">
        <v>5.4662434566024931E-2</v>
      </c>
      <c r="F993" s="2">
        <v>1829</v>
      </c>
      <c r="G993" s="96">
        <v>0.51339529797703698</v>
      </c>
      <c r="H993" s="6">
        <v>2.9661964643703964E-2</v>
      </c>
      <c r="I993" s="6" t="s">
        <v>179</v>
      </c>
      <c r="J993" s="6">
        <v>2.5000469922320967E-2</v>
      </c>
      <c r="K993" s="98">
        <v>-0.18660470202296298</v>
      </c>
      <c r="L993" s="98">
        <v>-0.17044917257683201</v>
      </c>
    </row>
    <row r="994" spans="1:153" s="99" customFormat="1">
      <c r="A994" s="93"/>
      <c r="B994" s="93"/>
      <c r="C994" s="94"/>
      <c r="D994" s="94"/>
      <c r="E994" s="94"/>
      <c r="F994" s="94"/>
      <c r="G994" s="95"/>
      <c r="H994" s="94"/>
      <c r="I994" s="94"/>
      <c r="J994" s="94"/>
      <c r="K994" s="95"/>
      <c r="L994" s="94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  <c r="CB994" s="46"/>
      <c r="CC994" s="46"/>
      <c r="CD994" s="46"/>
      <c r="CE994" s="46"/>
      <c r="CF994" s="46"/>
      <c r="CG994" s="46"/>
      <c r="CH994" s="46"/>
      <c r="CI994" s="46"/>
      <c r="CJ994" s="46"/>
      <c r="CK994" s="46"/>
      <c r="CL994" s="46"/>
      <c r="CM994" s="46"/>
      <c r="CN994" s="46"/>
      <c r="CO994" s="46"/>
      <c r="CP994" s="46"/>
      <c r="CQ994" s="46"/>
      <c r="CR994" s="46"/>
      <c r="CS994" s="46"/>
      <c r="CT994" s="46"/>
      <c r="CU994" s="46"/>
      <c r="CV994" s="46"/>
      <c r="CW994" s="46"/>
      <c r="CX994" s="46"/>
      <c r="CY994" s="46"/>
      <c r="CZ994" s="46"/>
      <c r="DA994" s="46"/>
      <c r="DB994" s="46"/>
      <c r="DC994" s="46"/>
      <c r="DD994" s="46"/>
      <c r="DE994" s="46"/>
      <c r="DF994" s="46"/>
      <c r="DG994" s="46"/>
      <c r="DH994" s="46"/>
      <c r="DI994" s="46"/>
      <c r="DJ994" s="46"/>
      <c r="DK994" s="46"/>
      <c r="DL994" s="46"/>
      <c r="DM994" s="46"/>
      <c r="DN994" s="46"/>
      <c r="DO994" s="46"/>
      <c r="DP994" s="46"/>
      <c r="DQ994" s="46"/>
      <c r="DR994" s="46"/>
      <c r="DS994" s="46"/>
      <c r="DT994" s="46"/>
      <c r="DU994" s="46"/>
      <c r="DV994" s="46"/>
      <c r="DW994" s="46"/>
      <c r="DX994" s="46"/>
      <c r="DY994" s="46"/>
      <c r="DZ994" s="46"/>
      <c r="EA994" s="46"/>
      <c r="EB994" s="46"/>
      <c r="EC994" s="46"/>
      <c r="ED994" s="46"/>
      <c r="EE994" s="46"/>
      <c r="EF994" s="46"/>
      <c r="EG994" s="46"/>
      <c r="EH994" s="46"/>
      <c r="EI994" s="46"/>
      <c r="EJ994" s="46"/>
      <c r="EK994" s="46"/>
      <c r="EL994" s="46"/>
      <c r="EM994" s="46"/>
      <c r="EN994" s="46"/>
      <c r="EO994" s="46"/>
      <c r="EP994" s="46"/>
      <c r="EQ994" s="46"/>
      <c r="ER994" s="46"/>
      <c r="ES994" s="46"/>
      <c r="ET994" s="46"/>
      <c r="EU994" s="46"/>
      <c r="EV994" s="46"/>
      <c r="EW994" s="46"/>
    </row>
    <row r="995" spans="1:153">
      <c r="A995" s="81" t="s">
        <v>79</v>
      </c>
      <c r="B995" s="81" t="s">
        <v>163</v>
      </c>
      <c r="C995" s="2">
        <v>1553</v>
      </c>
      <c r="D995" s="96">
        <v>0.28911783644558903</v>
      </c>
      <c r="E995" s="97"/>
      <c r="F995" s="2">
        <v>1563</v>
      </c>
      <c r="G995" s="96">
        <v>0.225207933461292</v>
      </c>
      <c r="H995" s="97"/>
      <c r="I995" s="97"/>
      <c r="J995" s="97"/>
      <c r="K995" s="98">
        <v>-0.47479206653870798</v>
      </c>
      <c r="L995" s="98">
        <v>-0.41088216355441093</v>
      </c>
    </row>
    <row r="996" spans="1:153">
      <c r="A996" s="81" t="s">
        <v>79</v>
      </c>
      <c r="B996" s="81" t="s">
        <v>165</v>
      </c>
      <c r="C996" s="2">
        <v>37</v>
      </c>
      <c r="D996" s="96">
        <v>0.43243243243243201</v>
      </c>
      <c r="E996" s="97"/>
      <c r="F996" s="2">
        <v>37</v>
      </c>
      <c r="G996" s="96">
        <v>0.21621621621621601</v>
      </c>
      <c r="H996" s="97"/>
      <c r="I996" s="97"/>
      <c r="J996" s="97"/>
      <c r="K996" s="98">
        <v>-0.48378378378378395</v>
      </c>
      <c r="L996" s="98">
        <v>-0.26756756756756794</v>
      </c>
    </row>
    <row r="997" spans="1:153">
      <c r="A997" s="81" t="s">
        <v>79</v>
      </c>
      <c r="B997" s="81" t="s">
        <v>166</v>
      </c>
      <c r="C997" s="2">
        <v>1337</v>
      </c>
      <c r="D997" s="96">
        <v>0.26551982049364198</v>
      </c>
      <c r="E997" s="6">
        <v>-0.16691261193879003</v>
      </c>
      <c r="F997" s="2">
        <v>1372</v>
      </c>
      <c r="G997" s="96">
        <v>0.209912536443149</v>
      </c>
      <c r="H997" s="6">
        <v>-6.3036797730670058E-3</v>
      </c>
      <c r="I997" s="6" t="s">
        <v>179</v>
      </c>
      <c r="J997" s="6">
        <v>0.16060893216572303</v>
      </c>
      <c r="K997" s="98">
        <v>-0.49008746355685096</v>
      </c>
      <c r="L997" s="98">
        <v>-0.43448017950635798</v>
      </c>
    </row>
    <row r="998" spans="1:153">
      <c r="A998" s="81" t="s">
        <v>79</v>
      </c>
      <c r="B998" s="81" t="s">
        <v>167</v>
      </c>
      <c r="C998" s="2">
        <v>146</v>
      </c>
      <c r="D998" s="96">
        <v>0.43835616438356201</v>
      </c>
      <c r="E998" s="6">
        <v>5.9237319511299957E-3</v>
      </c>
      <c r="F998" s="2">
        <v>136</v>
      </c>
      <c r="G998" s="96">
        <v>0.35294117647058798</v>
      </c>
      <c r="H998" s="6">
        <v>0.13672496025437197</v>
      </c>
      <c r="I998" s="6" t="s">
        <v>180</v>
      </c>
      <c r="J998" s="6">
        <v>0.13080122830324198</v>
      </c>
      <c r="K998" s="98">
        <v>-0.34705882352941197</v>
      </c>
      <c r="L998" s="98">
        <v>-0.26164383561643795</v>
      </c>
    </row>
    <row r="999" spans="1:153">
      <c r="A999" s="81" t="s">
        <v>79</v>
      </c>
      <c r="B999" s="81" t="s">
        <v>168</v>
      </c>
      <c r="C999" s="2" t="s">
        <v>17</v>
      </c>
      <c r="D999" s="96" t="s">
        <v>17</v>
      </c>
      <c r="E999" s="6" t="s">
        <v>17</v>
      </c>
      <c r="F999" s="2" t="s">
        <v>17</v>
      </c>
      <c r="G999" s="96" t="s">
        <v>17</v>
      </c>
      <c r="H999" s="6" t="s">
        <v>17</v>
      </c>
      <c r="I999" s="6"/>
      <c r="J999" s="6"/>
      <c r="K999" s="98"/>
      <c r="L999" s="98"/>
    </row>
    <row r="1000" spans="1:153">
      <c r="A1000" s="81" t="s">
        <v>79</v>
      </c>
      <c r="B1000" s="81" t="s">
        <v>169</v>
      </c>
      <c r="C1000" s="2">
        <v>22</v>
      </c>
      <c r="D1000" s="96">
        <v>0.40909090909090901</v>
      </c>
      <c r="E1000" s="6">
        <v>-2.3341523341523007E-2</v>
      </c>
      <c r="F1000" s="2">
        <v>15</v>
      </c>
      <c r="G1000" s="96">
        <v>0.33333333333333298</v>
      </c>
      <c r="H1000" s="6">
        <v>0.11711711711711698</v>
      </c>
      <c r="I1000" s="6" t="s">
        <v>180</v>
      </c>
      <c r="J1000" s="6">
        <v>0.14045864045863998</v>
      </c>
      <c r="K1000" s="98">
        <v>-0.36666666666666697</v>
      </c>
      <c r="L1000" s="98">
        <v>-0.29090909090909095</v>
      </c>
    </row>
    <row r="1001" spans="1:153">
      <c r="A1001" s="81" t="s">
        <v>79</v>
      </c>
      <c r="B1001" s="81" t="s">
        <v>170</v>
      </c>
      <c r="C1001" s="2" t="s">
        <v>17</v>
      </c>
      <c r="D1001" s="96" t="s">
        <v>17</v>
      </c>
      <c r="E1001" s="6" t="s">
        <v>17</v>
      </c>
      <c r="G1001" s="96"/>
      <c r="H1001" s="6"/>
      <c r="I1001" s="6"/>
      <c r="J1001" s="6"/>
      <c r="K1001" s="98"/>
      <c r="L1001" s="98"/>
    </row>
    <row r="1002" spans="1:153">
      <c r="A1002" s="81" t="s">
        <v>79</v>
      </c>
      <c r="B1002" s="81" t="s">
        <v>171</v>
      </c>
      <c r="D1002" s="96"/>
      <c r="E1002" s="97"/>
      <c r="F1002" s="2" t="s">
        <v>17</v>
      </c>
      <c r="G1002" s="96" t="s">
        <v>17</v>
      </c>
      <c r="H1002" s="97"/>
      <c r="I1002" s="97"/>
      <c r="J1002" s="97"/>
      <c r="K1002" s="98"/>
      <c r="L1002" s="98"/>
    </row>
    <row r="1003" spans="1:153">
      <c r="A1003" s="81" t="s">
        <v>79</v>
      </c>
      <c r="B1003" s="81" t="s">
        <v>172</v>
      </c>
      <c r="C1003" s="2">
        <v>1553</v>
      </c>
      <c r="D1003" s="96">
        <v>0.28911783644558903</v>
      </c>
      <c r="E1003" s="6"/>
      <c r="F1003" s="2">
        <v>1561</v>
      </c>
      <c r="G1003" s="96">
        <v>0.22549647661755301</v>
      </c>
      <c r="H1003" s="96" t="s">
        <v>17</v>
      </c>
      <c r="I1003" s="96"/>
      <c r="J1003" s="96"/>
      <c r="K1003" s="98">
        <v>-0.47450352338244695</v>
      </c>
      <c r="L1003" s="98">
        <v>-0.41088216355441093</v>
      </c>
    </row>
    <row r="1004" spans="1:153">
      <c r="A1004" s="81" t="s">
        <v>79</v>
      </c>
      <c r="B1004" s="81" t="s">
        <v>173</v>
      </c>
      <c r="C1004" s="2">
        <v>1406</v>
      </c>
      <c r="D1004" s="96">
        <v>0.30654338549075399</v>
      </c>
      <c r="E1004" s="97"/>
      <c r="F1004" s="2">
        <v>1424</v>
      </c>
      <c r="G1004" s="96">
        <v>0.23876404494382</v>
      </c>
      <c r="H1004" s="97"/>
      <c r="I1004" s="97"/>
      <c r="J1004" s="97"/>
      <c r="K1004" s="98">
        <v>-0.46123595505617998</v>
      </c>
      <c r="L1004" s="98">
        <v>-0.39345661450924596</v>
      </c>
    </row>
    <row r="1005" spans="1:153">
      <c r="A1005" s="81" t="s">
        <v>79</v>
      </c>
      <c r="B1005" s="81" t="s">
        <v>174</v>
      </c>
      <c r="C1005" s="2">
        <v>147</v>
      </c>
      <c r="D1005" s="96">
        <v>0.122448979591837</v>
      </c>
      <c r="E1005" s="6">
        <v>-0.18409440589891701</v>
      </c>
      <c r="F1005" s="2">
        <v>139</v>
      </c>
      <c r="G1005" s="96">
        <v>8.6330935251798593E-2</v>
      </c>
      <c r="H1005" s="6">
        <v>-0.1524331096920214</v>
      </c>
      <c r="I1005" s="6" t="s">
        <v>179</v>
      </c>
      <c r="J1005" s="6">
        <v>3.1661296206895617E-2</v>
      </c>
      <c r="K1005" s="98">
        <v>-0.61366906474820138</v>
      </c>
      <c r="L1005" s="98">
        <v>-0.57755102040816297</v>
      </c>
    </row>
    <row r="1006" spans="1:153">
      <c r="A1006" s="81" t="s">
        <v>79</v>
      </c>
      <c r="B1006" s="81" t="s">
        <v>175</v>
      </c>
      <c r="C1006" s="2">
        <v>1493</v>
      </c>
      <c r="D1006" s="96">
        <v>0.290689886135298</v>
      </c>
      <c r="E1006" s="97"/>
      <c r="F1006" s="2">
        <v>1514</v>
      </c>
      <c r="G1006" s="96">
        <v>0.224570673712021</v>
      </c>
      <c r="H1006" s="97"/>
      <c r="I1006" s="97"/>
      <c r="J1006" s="97"/>
      <c r="K1006" s="98">
        <v>-0.47542932628797896</v>
      </c>
      <c r="L1006" s="98">
        <v>-0.40931011386470195</v>
      </c>
    </row>
    <row r="1007" spans="1:153">
      <c r="A1007" s="81" t="s">
        <v>79</v>
      </c>
      <c r="B1007" s="81" t="s">
        <v>176</v>
      </c>
      <c r="C1007" s="2">
        <v>60</v>
      </c>
      <c r="D1007" s="96">
        <v>0.25</v>
      </c>
      <c r="E1007" s="6">
        <v>-4.0689886135298003E-2</v>
      </c>
      <c r="F1007" s="2">
        <v>49</v>
      </c>
      <c r="G1007" s="96">
        <v>0.24489795918367299</v>
      </c>
      <c r="H1007" s="6">
        <v>2.0327285471651996E-2</v>
      </c>
      <c r="I1007" s="6" t="s">
        <v>179</v>
      </c>
      <c r="J1007" s="6">
        <v>6.1017171606949999E-2</v>
      </c>
      <c r="K1007" s="98">
        <v>-0.45510204081632699</v>
      </c>
      <c r="L1007" s="98">
        <v>-0.44999999999999996</v>
      </c>
    </row>
    <row r="1008" spans="1:153">
      <c r="A1008" s="81" t="s">
        <v>79</v>
      </c>
      <c r="B1008" s="81" t="s">
        <v>177</v>
      </c>
      <c r="C1008" s="2">
        <v>771</v>
      </c>
      <c r="D1008" s="96">
        <v>0.26199740596627802</v>
      </c>
      <c r="E1008" s="97"/>
      <c r="F1008" s="2">
        <v>781</v>
      </c>
      <c r="G1008" s="96">
        <v>0.21382842509603101</v>
      </c>
      <c r="H1008" s="97"/>
      <c r="I1008" s="97"/>
      <c r="J1008" s="97"/>
      <c r="K1008" s="98">
        <v>-0.48617157490396895</v>
      </c>
      <c r="L1008" s="98">
        <v>-0.43800259403372194</v>
      </c>
    </row>
    <row r="1009" spans="1:153">
      <c r="A1009" s="81" t="s">
        <v>79</v>
      </c>
      <c r="B1009" s="81" t="s">
        <v>178</v>
      </c>
      <c r="C1009" s="2">
        <v>782</v>
      </c>
      <c r="D1009" s="96">
        <v>0.31585677749360602</v>
      </c>
      <c r="E1009" s="6">
        <v>5.3859371527328004E-2</v>
      </c>
      <c r="F1009" s="2">
        <v>782</v>
      </c>
      <c r="G1009" s="96">
        <v>0.23657289002557499</v>
      </c>
      <c r="H1009" s="6">
        <v>2.2744464929543989E-2</v>
      </c>
      <c r="I1009" s="6" t="s">
        <v>179</v>
      </c>
      <c r="J1009" s="6">
        <v>3.1114906597784014E-2</v>
      </c>
      <c r="K1009" s="98">
        <v>-0.46342710997442493</v>
      </c>
      <c r="L1009" s="98">
        <v>-0.38414322250639393</v>
      </c>
    </row>
    <row r="1010" spans="1:153" s="99" customFormat="1">
      <c r="A1010" s="93"/>
      <c r="B1010" s="93"/>
      <c r="C1010" s="94"/>
      <c r="D1010" s="94"/>
      <c r="E1010" s="94"/>
      <c r="F1010" s="94"/>
      <c r="G1010" s="95"/>
      <c r="H1010" s="94"/>
      <c r="I1010" s="94"/>
      <c r="J1010" s="94"/>
      <c r="K1010" s="95"/>
      <c r="L1010" s="94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46"/>
      <c r="BN1010" s="46"/>
      <c r="BO1010" s="46"/>
      <c r="BP1010" s="46"/>
      <c r="BQ1010" s="46"/>
      <c r="BR1010" s="46"/>
      <c r="BS1010" s="46"/>
      <c r="BT1010" s="46"/>
      <c r="BU1010" s="46"/>
      <c r="BV1010" s="46"/>
      <c r="BW1010" s="46"/>
      <c r="BX1010" s="46"/>
      <c r="BY1010" s="46"/>
      <c r="BZ1010" s="46"/>
      <c r="CA1010" s="46"/>
      <c r="CB1010" s="46"/>
      <c r="CC1010" s="46"/>
      <c r="CD1010" s="46"/>
      <c r="CE1010" s="46"/>
      <c r="CF1010" s="46"/>
      <c r="CG1010" s="46"/>
      <c r="CH1010" s="46"/>
      <c r="CI1010" s="46"/>
      <c r="CJ1010" s="46"/>
      <c r="CK1010" s="46"/>
      <c r="CL1010" s="46"/>
      <c r="CM1010" s="46"/>
      <c r="CN1010" s="46"/>
      <c r="CO1010" s="46"/>
      <c r="CP1010" s="46"/>
      <c r="CQ1010" s="46"/>
      <c r="CR1010" s="46"/>
      <c r="CS1010" s="46"/>
      <c r="CT1010" s="46"/>
      <c r="CU1010" s="46"/>
      <c r="CV1010" s="46"/>
      <c r="CW1010" s="46"/>
      <c r="CX1010" s="46"/>
      <c r="CY1010" s="46"/>
      <c r="CZ1010" s="46"/>
      <c r="DA1010" s="46"/>
      <c r="DB1010" s="46"/>
      <c r="DC1010" s="46"/>
      <c r="DD1010" s="46"/>
      <c r="DE1010" s="46"/>
      <c r="DF1010" s="46"/>
      <c r="DG1010" s="46"/>
      <c r="DH1010" s="46"/>
      <c r="DI1010" s="46"/>
      <c r="DJ1010" s="46"/>
      <c r="DK1010" s="46"/>
      <c r="DL1010" s="46"/>
      <c r="DM1010" s="46"/>
      <c r="DN1010" s="46"/>
      <c r="DO1010" s="46"/>
      <c r="DP1010" s="46"/>
      <c r="DQ1010" s="46"/>
      <c r="DR1010" s="46"/>
      <c r="DS1010" s="46"/>
      <c r="DT1010" s="46"/>
      <c r="DU1010" s="46"/>
      <c r="DV1010" s="46"/>
      <c r="DW1010" s="46"/>
      <c r="DX1010" s="46"/>
      <c r="DY1010" s="46"/>
      <c r="DZ1010" s="46"/>
      <c r="EA1010" s="46"/>
      <c r="EB1010" s="46"/>
      <c r="EC1010" s="46"/>
      <c r="ED1010" s="46"/>
      <c r="EE1010" s="46"/>
      <c r="EF1010" s="46"/>
      <c r="EG1010" s="46"/>
      <c r="EH1010" s="46"/>
      <c r="EI1010" s="46"/>
      <c r="EJ1010" s="46"/>
      <c r="EK1010" s="46"/>
      <c r="EL1010" s="46"/>
      <c r="EM1010" s="46"/>
      <c r="EN1010" s="46"/>
      <c r="EO1010" s="46"/>
      <c r="EP1010" s="46"/>
      <c r="EQ1010" s="46"/>
      <c r="ER1010" s="46"/>
      <c r="ES1010" s="46"/>
      <c r="ET1010" s="46"/>
      <c r="EU1010" s="46"/>
      <c r="EV1010" s="46"/>
      <c r="EW1010" s="46"/>
    </row>
    <row r="1011" spans="1:153">
      <c r="A1011" s="81" t="s">
        <v>80</v>
      </c>
      <c r="B1011" s="81" t="s">
        <v>163</v>
      </c>
      <c r="C1011" s="2">
        <v>1149</v>
      </c>
      <c r="D1011" s="96">
        <v>0.37162750217580498</v>
      </c>
      <c r="E1011" s="97"/>
      <c r="F1011" s="2">
        <v>1211</v>
      </c>
      <c r="G1011" s="96">
        <v>0.33773740710156902</v>
      </c>
      <c r="H1011" s="97"/>
      <c r="I1011" s="97"/>
      <c r="J1011" s="97"/>
      <c r="K1011" s="98">
        <v>-0.36226259289843094</v>
      </c>
      <c r="L1011" s="98">
        <v>-0.32837249782419498</v>
      </c>
    </row>
    <row r="1012" spans="1:153">
      <c r="A1012" s="81" t="s">
        <v>80</v>
      </c>
      <c r="B1012" s="81" t="s">
        <v>165</v>
      </c>
      <c r="C1012" s="2">
        <v>654</v>
      </c>
      <c r="D1012" s="96">
        <v>0.45871559633027498</v>
      </c>
      <c r="E1012" s="97"/>
      <c r="F1012" s="2">
        <v>689</v>
      </c>
      <c r="G1012" s="96">
        <v>0.41799709724237999</v>
      </c>
      <c r="H1012" s="97"/>
      <c r="I1012" s="97"/>
      <c r="J1012" s="97"/>
      <c r="K1012" s="98">
        <v>-0.28200290275761997</v>
      </c>
      <c r="L1012" s="98">
        <v>-0.24128440366972498</v>
      </c>
    </row>
    <row r="1013" spans="1:153">
      <c r="A1013" s="81" t="s">
        <v>80</v>
      </c>
      <c r="B1013" s="81" t="s">
        <v>166</v>
      </c>
      <c r="C1013" s="2">
        <v>457</v>
      </c>
      <c r="D1013" s="96">
        <v>0.23851203501094101</v>
      </c>
      <c r="E1013" s="6">
        <v>-0.22020356131933397</v>
      </c>
      <c r="F1013" s="2">
        <v>486</v>
      </c>
      <c r="G1013" s="96">
        <v>0.21399176954732499</v>
      </c>
      <c r="H1013" s="6">
        <v>-0.204005327695055</v>
      </c>
      <c r="I1013" s="6" t="s">
        <v>179</v>
      </c>
      <c r="J1013" s="6">
        <v>1.6198233624278968E-2</v>
      </c>
      <c r="K1013" s="98">
        <v>-0.48600823045267494</v>
      </c>
      <c r="L1013" s="98">
        <v>-0.46148796498905897</v>
      </c>
    </row>
    <row r="1014" spans="1:153">
      <c r="A1014" s="81" t="s">
        <v>80</v>
      </c>
      <c r="B1014" s="81" t="s">
        <v>167</v>
      </c>
      <c r="C1014" s="2">
        <v>13</v>
      </c>
      <c r="D1014" s="96">
        <v>0.30769230769230799</v>
      </c>
      <c r="E1014" s="6">
        <v>-0.15102328863796699</v>
      </c>
      <c r="F1014" s="2">
        <v>14</v>
      </c>
      <c r="G1014" s="96">
        <v>0.5</v>
      </c>
      <c r="H1014" s="6">
        <v>8.2002902757620011E-2</v>
      </c>
      <c r="I1014" s="6" t="s">
        <v>179</v>
      </c>
      <c r="J1014" s="6">
        <v>0.233026191395587</v>
      </c>
      <c r="K1014" s="98">
        <v>-0.19999999999999996</v>
      </c>
      <c r="L1014" s="98">
        <v>-0.39230769230769197</v>
      </c>
    </row>
    <row r="1015" spans="1:153">
      <c r="A1015" s="81" t="s">
        <v>80</v>
      </c>
      <c r="B1015" s="81" t="s">
        <v>168</v>
      </c>
      <c r="C1015" s="2" t="s">
        <v>17</v>
      </c>
      <c r="D1015" s="96" t="s">
        <v>17</v>
      </c>
      <c r="E1015" s="6" t="s">
        <v>17</v>
      </c>
      <c r="F1015" s="2" t="s">
        <v>17</v>
      </c>
      <c r="G1015" s="96" t="s">
        <v>17</v>
      </c>
      <c r="H1015" s="6" t="s">
        <v>17</v>
      </c>
      <c r="I1015" s="6"/>
      <c r="J1015" s="6"/>
      <c r="K1015" s="98"/>
      <c r="L1015" s="98"/>
    </row>
    <row r="1016" spans="1:153">
      <c r="A1016" s="81" t="s">
        <v>80</v>
      </c>
      <c r="B1016" s="81" t="s">
        <v>169</v>
      </c>
      <c r="C1016" s="2">
        <v>20</v>
      </c>
      <c r="D1016" s="96">
        <v>0.5</v>
      </c>
      <c r="E1016" s="6">
        <v>4.1284403669725023E-2</v>
      </c>
      <c r="F1016" s="2">
        <v>17</v>
      </c>
      <c r="G1016" s="96">
        <v>0.41176470588235298</v>
      </c>
      <c r="H1016" s="6">
        <v>-6.232391360027012E-3</v>
      </c>
      <c r="I1016" s="6" t="s">
        <v>179</v>
      </c>
      <c r="J1016" s="6">
        <v>4.7516795029752035E-2</v>
      </c>
      <c r="K1016" s="98">
        <v>-0.28823529411764698</v>
      </c>
      <c r="L1016" s="98">
        <v>-0.19999999999999996</v>
      </c>
    </row>
    <row r="1017" spans="1:153">
      <c r="A1017" s="81" t="s">
        <v>80</v>
      </c>
      <c r="B1017" s="81" t="s">
        <v>170</v>
      </c>
      <c r="C1017" s="2" t="s">
        <v>17</v>
      </c>
      <c r="D1017" s="96" t="s">
        <v>17</v>
      </c>
      <c r="E1017" s="6" t="s">
        <v>17</v>
      </c>
      <c r="G1017" s="96"/>
      <c r="H1017" s="6"/>
      <c r="I1017" s="6"/>
      <c r="J1017" s="6"/>
      <c r="K1017" s="98"/>
      <c r="L1017" s="98"/>
    </row>
    <row r="1018" spans="1:153">
      <c r="A1018" s="81" t="s">
        <v>80</v>
      </c>
      <c r="B1018" s="81" t="s">
        <v>171</v>
      </c>
      <c r="C1018" s="2">
        <v>230</v>
      </c>
      <c r="D1018" s="96">
        <v>0.50434782608695605</v>
      </c>
      <c r="E1018" s="97"/>
      <c r="F1018" s="2">
        <v>266</v>
      </c>
      <c r="G1018" s="96">
        <v>0.49624060150375898</v>
      </c>
      <c r="H1018" s="97"/>
      <c r="I1018" s="97"/>
      <c r="J1018" s="97"/>
      <c r="K1018" s="98">
        <v>-0.20375939849624097</v>
      </c>
      <c r="L1018" s="98">
        <v>-0.1956521739130439</v>
      </c>
    </row>
    <row r="1019" spans="1:153">
      <c r="A1019" s="81" t="s">
        <v>80</v>
      </c>
      <c r="B1019" s="81" t="s">
        <v>172</v>
      </c>
      <c r="C1019" s="2">
        <v>919</v>
      </c>
      <c r="D1019" s="96">
        <v>0.33841131664853102</v>
      </c>
      <c r="E1019" s="6">
        <v>-0.16593650943842503</v>
      </c>
      <c r="F1019" s="2">
        <v>945</v>
      </c>
      <c r="G1019" s="96">
        <v>0.29312169312169301</v>
      </c>
      <c r="H1019" s="6">
        <v>-0.20311890838206598</v>
      </c>
      <c r="I1019" s="6" t="s">
        <v>180</v>
      </c>
      <c r="J1019" s="6">
        <v>3.7182398943640949E-2</v>
      </c>
      <c r="K1019" s="98">
        <v>-0.40687830687830695</v>
      </c>
      <c r="L1019" s="98">
        <v>-0.36158868335146893</v>
      </c>
    </row>
    <row r="1020" spans="1:153">
      <c r="A1020" s="81" t="s">
        <v>80</v>
      </c>
      <c r="B1020" s="81" t="s">
        <v>173</v>
      </c>
      <c r="C1020" s="2">
        <v>1004</v>
      </c>
      <c r="D1020" s="96">
        <v>0.39541832669322702</v>
      </c>
      <c r="E1020" s="97"/>
      <c r="F1020" s="2">
        <v>1069</v>
      </c>
      <c r="G1020" s="96">
        <v>0.36856875584658599</v>
      </c>
      <c r="H1020" s="97"/>
      <c r="I1020" s="97"/>
      <c r="J1020" s="97"/>
      <c r="K1020" s="98">
        <v>-0.33143124415341396</v>
      </c>
      <c r="L1020" s="98">
        <v>-0.30458167330677294</v>
      </c>
    </row>
    <row r="1021" spans="1:153">
      <c r="A1021" s="81" t="s">
        <v>80</v>
      </c>
      <c r="B1021" s="81" t="s">
        <v>174</v>
      </c>
      <c r="C1021" s="2">
        <v>145</v>
      </c>
      <c r="D1021" s="96">
        <v>0.20689655172413801</v>
      </c>
      <c r="E1021" s="6">
        <v>-0.18852177496908901</v>
      </c>
      <c r="F1021" s="2">
        <v>142</v>
      </c>
      <c r="G1021" s="96">
        <v>0.105633802816901</v>
      </c>
      <c r="H1021" s="6">
        <v>-0.262934953029685</v>
      </c>
      <c r="I1021" s="6" t="s">
        <v>180</v>
      </c>
      <c r="J1021" s="6">
        <v>7.4413178060595997E-2</v>
      </c>
      <c r="K1021" s="98">
        <v>-0.59436619718309891</v>
      </c>
      <c r="L1021" s="98">
        <v>-0.49310344827586194</v>
      </c>
    </row>
    <row r="1022" spans="1:153">
      <c r="A1022" s="81" t="s">
        <v>80</v>
      </c>
      <c r="B1022" s="81" t="s">
        <v>175</v>
      </c>
      <c r="C1022" s="2">
        <v>1144</v>
      </c>
      <c r="D1022" s="96">
        <v>0.37237762237762201</v>
      </c>
      <c r="E1022" s="97"/>
      <c r="F1022" s="2">
        <v>1204</v>
      </c>
      <c r="G1022" s="96">
        <v>0.33803986710963502</v>
      </c>
      <c r="H1022" s="97"/>
      <c r="I1022" s="97"/>
      <c r="J1022" s="97"/>
      <c r="K1022" s="98">
        <v>-0.36196013289036494</v>
      </c>
      <c r="L1022" s="98">
        <v>-0.32762237762237795</v>
      </c>
    </row>
    <row r="1023" spans="1:153">
      <c r="A1023" s="81" t="s">
        <v>80</v>
      </c>
      <c r="B1023" s="81" t="s">
        <v>176</v>
      </c>
      <c r="C1023" s="2" t="s">
        <v>17</v>
      </c>
      <c r="D1023" s="96" t="s">
        <v>17</v>
      </c>
      <c r="E1023" s="6" t="s">
        <v>17</v>
      </c>
      <c r="F1023" s="2" t="s">
        <v>17</v>
      </c>
      <c r="G1023" s="96" t="s">
        <v>17</v>
      </c>
      <c r="H1023" s="6" t="s">
        <v>17</v>
      </c>
      <c r="I1023" s="6"/>
      <c r="J1023" s="6"/>
      <c r="K1023" s="98"/>
      <c r="L1023" s="98"/>
    </row>
    <row r="1024" spans="1:153">
      <c r="A1024" s="81" t="s">
        <v>80</v>
      </c>
      <c r="B1024" s="81" t="s">
        <v>177</v>
      </c>
      <c r="C1024" s="2">
        <v>586</v>
      </c>
      <c r="D1024" s="96">
        <v>0.34641638225256</v>
      </c>
      <c r="E1024" s="97"/>
      <c r="F1024" s="2">
        <v>599</v>
      </c>
      <c r="G1024" s="96">
        <v>0.328881469115192</v>
      </c>
      <c r="H1024" s="97"/>
      <c r="I1024" s="97"/>
      <c r="J1024" s="97"/>
      <c r="K1024" s="98">
        <v>-0.37111853088480795</v>
      </c>
      <c r="L1024" s="98">
        <v>-0.35358361774743996</v>
      </c>
    </row>
    <row r="1025" spans="1:153">
      <c r="A1025" s="81" t="s">
        <v>80</v>
      </c>
      <c r="B1025" s="81" t="s">
        <v>178</v>
      </c>
      <c r="C1025" s="2">
        <v>563</v>
      </c>
      <c r="D1025" s="96">
        <v>0.397868561278863</v>
      </c>
      <c r="E1025" s="6">
        <v>5.1452179026303002E-2</v>
      </c>
      <c r="F1025" s="2">
        <v>612</v>
      </c>
      <c r="G1025" s="96">
        <v>0.34640522875816998</v>
      </c>
      <c r="H1025" s="6">
        <v>1.7523759642977976E-2</v>
      </c>
      <c r="I1025" s="6" t="s">
        <v>179</v>
      </c>
      <c r="J1025" s="6">
        <v>3.3928419383325026E-2</v>
      </c>
      <c r="K1025" s="98">
        <v>-0.35359477124182997</v>
      </c>
      <c r="L1025" s="98">
        <v>-0.30213143872113696</v>
      </c>
    </row>
    <row r="1026" spans="1:153" s="99" customFormat="1">
      <c r="A1026" s="93"/>
      <c r="B1026" s="93"/>
      <c r="C1026" s="94"/>
      <c r="D1026" s="94"/>
      <c r="E1026" s="94"/>
      <c r="F1026" s="94"/>
      <c r="G1026" s="95"/>
      <c r="H1026" s="94"/>
      <c r="I1026" s="94"/>
      <c r="J1026" s="94"/>
      <c r="K1026" s="95"/>
      <c r="L1026" s="94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  <c r="BM1026" s="46"/>
      <c r="BN1026" s="46"/>
      <c r="BO1026" s="46"/>
      <c r="BP1026" s="46"/>
      <c r="BQ1026" s="46"/>
      <c r="BR1026" s="46"/>
      <c r="BS1026" s="46"/>
      <c r="BT1026" s="46"/>
      <c r="BU1026" s="46"/>
      <c r="BV1026" s="46"/>
      <c r="BW1026" s="46"/>
      <c r="BX1026" s="46"/>
      <c r="BY1026" s="46"/>
      <c r="BZ1026" s="46"/>
      <c r="CA1026" s="46"/>
      <c r="CB1026" s="46"/>
      <c r="CC1026" s="46"/>
      <c r="CD1026" s="46"/>
      <c r="CE1026" s="46"/>
      <c r="CF1026" s="46"/>
      <c r="CG1026" s="46"/>
      <c r="CH1026" s="46"/>
      <c r="CI1026" s="46"/>
      <c r="CJ1026" s="46"/>
      <c r="CK1026" s="46"/>
      <c r="CL1026" s="46"/>
      <c r="CM1026" s="46"/>
      <c r="CN1026" s="46"/>
      <c r="CO1026" s="46"/>
      <c r="CP1026" s="46"/>
      <c r="CQ1026" s="46"/>
      <c r="CR1026" s="46"/>
      <c r="CS1026" s="46"/>
      <c r="CT1026" s="46"/>
      <c r="CU1026" s="46"/>
      <c r="CV1026" s="46"/>
      <c r="CW1026" s="46"/>
      <c r="CX1026" s="46"/>
      <c r="CY1026" s="46"/>
      <c r="CZ1026" s="46"/>
      <c r="DA1026" s="46"/>
      <c r="DB1026" s="46"/>
      <c r="DC1026" s="46"/>
      <c r="DD1026" s="46"/>
      <c r="DE1026" s="46"/>
      <c r="DF1026" s="46"/>
      <c r="DG1026" s="46"/>
      <c r="DH1026" s="46"/>
      <c r="DI1026" s="46"/>
      <c r="DJ1026" s="46"/>
      <c r="DK1026" s="46"/>
      <c r="DL1026" s="46"/>
      <c r="DM1026" s="46"/>
      <c r="DN1026" s="46"/>
      <c r="DO1026" s="46"/>
      <c r="DP1026" s="46"/>
      <c r="DQ1026" s="46"/>
      <c r="DR1026" s="46"/>
      <c r="DS1026" s="46"/>
      <c r="DT1026" s="46"/>
      <c r="DU1026" s="46"/>
      <c r="DV1026" s="46"/>
      <c r="DW1026" s="46"/>
      <c r="DX1026" s="46"/>
      <c r="DY1026" s="46"/>
      <c r="DZ1026" s="46"/>
      <c r="EA1026" s="46"/>
      <c r="EB1026" s="46"/>
      <c r="EC1026" s="46"/>
      <c r="ED1026" s="46"/>
      <c r="EE1026" s="46"/>
      <c r="EF1026" s="46"/>
      <c r="EG1026" s="46"/>
      <c r="EH1026" s="46"/>
      <c r="EI1026" s="46"/>
      <c r="EJ1026" s="46"/>
      <c r="EK1026" s="46"/>
      <c r="EL1026" s="46"/>
      <c r="EM1026" s="46"/>
      <c r="EN1026" s="46"/>
      <c r="EO1026" s="46"/>
      <c r="EP1026" s="46"/>
      <c r="EQ1026" s="46"/>
      <c r="ER1026" s="46"/>
      <c r="ES1026" s="46"/>
      <c r="ET1026" s="46"/>
      <c r="EU1026" s="46"/>
      <c r="EV1026" s="46"/>
      <c r="EW1026" s="46"/>
    </row>
    <row r="1027" spans="1:153">
      <c r="A1027" s="81" t="s">
        <v>81</v>
      </c>
      <c r="B1027" s="81" t="s">
        <v>163</v>
      </c>
      <c r="C1027" s="2">
        <v>1605</v>
      </c>
      <c r="D1027" s="96">
        <v>0.33520249221183801</v>
      </c>
      <c r="E1027" s="97"/>
      <c r="F1027" s="2">
        <v>1546</v>
      </c>
      <c r="G1027" s="96">
        <v>0.31824062095730898</v>
      </c>
      <c r="H1027" s="97"/>
      <c r="I1027" s="97"/>
      <c r="J1027" s="97"/>
      <c r="K1027" s="98">
        <v>-0.38175937904269097</v>
      </c>
      <c r="L1027" s="98">
        <v>-0.36479750778816195</v>
      </c>
    </row>
    <row r="1028" spans="1:153">
      <c r="A1028" s="81" t="s">
        <v>81</v>
      </c>
      <c r="B1028" s="81" t="s">
        <v>165</v>
      </c>
      <c r="C1028" s="2">
        <v>345</v>
      </c>
      <c r="D1028" s="96">
        <v>0.42898550724637702</v>
      </c>
      <c r="E1028" s="97"/>
      <c r="F1028" s="2">
        <v>366</v>
      </c>
      <c r="G1028" s="96">
        <v>0.409836065573771</v>
      </c>
      <c r="H1028" s="97"/>
      <c r="I1028" s="97"/>
      <c r="J1028" s="97"/>
      <c r="K1028" s="98">
        <v>-0.29016393442622895</v>
      </c>
      <c r="L1028" s="98">
        <v>-0.27101449275362294</v>
      </c>
    </row>
    <row r="1029" spans="1:153">
      <c r="A1029" s="81" t="s">
        <v>81</v>
      </c>
      <c r="B1029" s="81" t="s">
        <v>166</v>
      </c>
      <c r="C1029" s="2">
        <v>979</v>
      </c>
      <c r="D1029" s="96">
        <v>0.27579162410623098</v>
      </c>
      <c r="E1029" s="6">
        <v>-0.15319388314014604</v>
      </c>
      <c r="F1029" s="2">
        <v>935</v>
      </c>
      <c r="G1029" s="96">
        <v>0.26096256684491997</v>
      </c>
      <c r="H1029" s="6">
        <v>-0.14887349872885103</v>
      </c>
      <c r="I1029" s="6" t="s">
        <v>179</v>
      </c>
      <c r="J1029" s="6">
        <v>4.3203844112950085E-3</v>
      </c>
      <c r="K1029" s="98">
        <v>-0.43903743315507998</v>
      </c>
      <c r="L1029" s="98">
        <v>-0.42420837589376897</v>
      </c>
    </row>
    <row r="1030" spans="1:153">
      <c r="A1030" s="81" t="s">
        <v>81</v>
      </c>
      <c r="B1030" s="81" t="s">
        <v>167</v>
      </c>
      <c r="C1030" s="2">
        <v>213</v>
      </c>
      <c r="D1030" s="96">
        <v>0.39906103286384997</v>
      </c>
      <c r="E1030" s="6">
        <v>-2.9924474382527044E-2</v>
      </c>
      <c r="F1030" s="2">
        <v>186</v>
      </c>
      <c r="G1030" s="96">
        <v>0.40860215053763399</v>
      </c>
      <c r="H1030" s="6">
        <v>-1.2339150361370121E-3</v>
      </c>
      <c r="I1030" s="6" t="s">
        <v>179</v>
      </c>
      <c r="J1030" s="6">
        <v>2.8690559346390032E-2</v>
      </c>
      <c r="K1030" s="98">
        <v>-0.29139784946236597</v>
      </c>
      <c r="L1030" s="98">
        <v>-0.30093896713614998</v>
      </c>
    </row>
    <row r="1031" spans="1:153">
      <c r="A1031" s="81" t="s">
        <v>81</v>
      </c>
      <c r="B1031" s="81" t="s">
        <v>168</v>
      </c>
      <c r="C1031" s="2">
        <v>10</v>
      </c>
      <c r="D1031" s="96">
        <v>0.8</v>
      </c>
      <c r="E1031" s="6">
        <v>0.37101449275362303</v>
      </c>
      <c r="F1031" s="2" t="s">
        <v>17</v>
      </c>
      <c r="G1031" s="96" t="s">
        <v>17</v>
      </c>
      <c r="H1031" s="6" t="s">
        <v>17</v>
      </c>
      <c r="I1031" s="6"/>
      <c r="J1031" s="6"/>
      <c r="K1031" s="98"/>
      <c r="L1031" s="98">
        <v>0.10000000000000009</v>
      </c>
    </row>
    <row r="1032" spans="1:153">
      <c r="A1032" s="81" t="s">
        <v>81</v>
      </c>
      <c r="B1032" s="81" t="s">
        <v>169</v>
      </c>
      <c r="C1032" s="2">
        <v>36</v>
      </c>
      <c r="D1032" s="96">
        <v>0.5</v>
      </c>
      <c r="E1032" s="6">
        <v>7.1014492753622982E-2</v>
      </c>
      <c r="F1032" s="2">
        <v>32</v>
      </c>
      <c r="G1032" s="96">
        <v>0.34375</v>
      </c>
      <c r="H1032" s="6">
        <v>-6.6086065573771002E-2</v>
      </c>
      <c r="I1032" s="6" t="s">
        <v>179</v>
      </c>
      <c r="J1032" s="6">
        <v>0.13710055832739398</v>
      </c>
      <c r="K1032" s="98">
        <v>-0.35624999999999996</v>
      </c>
      <c r="L1032" s="98">
        <v>-0.19999999999999996</v>
      </c>
    </row>
    <row r="1033" spans="1:153">
      <c r="A1033" s="81" t="s">
        <v>81</v>
      </c>
      <c r="B1033" s="81" t="s">
        <v>170</v>
      </c>
      <c r="C1033" s="2">
        <v>22</v>
      </c>
      <c r="D1033" s="96">
        <v>0.40909090909090901</v>
      </c>
      <c r="E1033" s="6">
        <v>-1.9894598155468013E-2</v>
      </c>
      <c r="F1033" s="2">
        <v>19</v>
      </c>
      <c r="G1033" s="96">
        <v>0.31578947368421101</v>
      </c>
      <c r="H1033" s="6">
        <v>-9.4046591889559994E-2</v>
      </c>
      <c r="I1033" s="6" t="s">
        <v>180</v>
      </c>
      <c r="J1033" s="6">
        <v>7.4151993734091981E-2</v>
      </c>
      <c r="K1033" s="98">
        <v>-0.38421052631578895</v>
      </c>
      <c r="L1033" s="98">
        <v>-0.29090909090909095</v>
      </c>
    </row>
    <row r="1034" spans="1:153">
      <c r="A1034" s="81" t="s">
        <v>81</v>
      </c>
      <c r="B1034" s="81" t="s">
        <v>171</v>
      </c>
      <c r="C1034" s="2">
        <v>29</v>
      </c>
      <c r="D1034" s="96">
        <v>0.20689655172413801</v>
      </c>
      <c r="E1034" s="97"/>
      <c r="F1034" s="2">
        <v>22</v>
      </c>
      <c r="G1034" s="96">
        <v>9.0909090909090898E-2</v>
      </c>
      <c r="H1034" s="97"/>
      <c r="I1034" s="97"/>
      <c r="J1034" s="97"/>
      <c r="K1034" s="98">
        <v>-0.60909090909090902</v>
      </c>
      <c r="L1034" s="98">
        <v>-0.49310344827586194</v>
      </c>
    </row>
    <row r="1035" spans="1:153">
      <c r="A1035" s="81" t="s">
        <v>81</v>
      </c>
      <c r="B1035" s="81" t="s">
        <v>172</v>
      </c>
      <c r="C1035" s="2">
        <v>1576</v>
      </c>
      <c r="D1035" s="96">
        <v>0.33756345177664998</v>
      </c>
      <c r="E1035" s="6">
        <v>0.13066690005251197</v>
      </c>
      <c r="F1035" s="2">
        <v>1524</v>
      </c>
      <c r="G1035" s="96">
        <v>0.32152230971128598</v>
      </c>
      <c r="H1035" s="6">
        <v>0.2306132188021951</v>
      </c>
      <c r="I1035" s="6" t="s">
        <v>180</v>
      </c>
      <c r="J1035" s="6">
        <v>9.9946318749683127E-2</v>
      </c>
      <c r="K1035" s="98">
        <v>-0.37847769028871397</v>
      </c>
      <c r="L1035" s="98">
        <v>-0.36243654822334997</v>
      </c>
    </row>
    <row r="1036" spans="1:153">
      <c r="A1036" s="81" t="s">
        <v>81</v>
      </c>
      <c r="B1036" s="81" t="s">
        <v>173</v>
      </c>
      <c r="C1036" s="2">
        <v>1413</v>
      </c>
      <c r="D1036" s="96">
        <v>0.36659589525831598</v>
      </c>
      <c r="E1036" s="97"/>
      <c r="F1036" s="2">
        <v>1354</v>
      </c>
      <c r="G1036" s="96">
        <v>0.35007385524372198</v>
      </c>
      <c r="H1036" s="97"/>
      <c r="I1036" s="97"/>
      <c r="J1036" s="97"/>
      <c r="K1036" s="98">
        <v>-0.34992614475627798</v>
      </c>
      <c r="L1036" s="98">
        <v>-0.33340410474168397</v>
      </c>
    </row>
    <row r="1037" spans="1:153">
      <c r="A1037" s="81" t="s">
        <v>81</v>
      </c>
      <c r="B1037" s="81" t="s">
        <v>174</v>
      </c>
      <c r="C1037" s="2">
        <v>192</v>
      </c>
      <c r="D1037" s="96">
        <v>0.104166666666667</v>
      </c>
      <c r="E1037" s="6">
        <v>-0.26242922859164897</v>
      </c>
      <c r="F1037" s="2">
        <v>192</v>
      </c>
      <c r="G1037" s="96">
        <v>9.375E-2</v>
      </c>
      <c r="H1037" s="6">
        <v>-0.25632385524372198</v>
      </c>
      <c r="I1037" s="6" t="s">
        <v>179</v>
      </c>
      <c r="J1037" s="6">
        <v>6.10537334792699E-3</v>
      </c>
      <c r="K1037" s="98">
        <v>-0.60624999999999996</v>
      </c>
      <c r="L1037" s="98">
        <v>-0.59583333333333299</v>
      </c>
    </row>
    <row r="1038" spans="1:153">
      <c r="A1038" s="81" t="s">
        <v>81</v>
      </c>
      <c r="B1038" s="81" t="s">
        <v>175</v>
      </c>
      <c r="C1038" s="2">
        <v>1470</v>
      </c>
      <c r="D1038" s="96">
        <v>0.344897959183673</v>
      </c>
      <c r="E1038" s="97"/>
      <c r="F1038" s="2">
        <v>1420</v>
      </c>
      <c r="G1038" s="96">
        <v>0.32323943661971799</v>
      </c>
      <c r="H1038" s="97"/>
      <c r="I1038" s="97"/>
      <c r="J1038" s="97"/>
      <c r="K1038" s="98">
        <v>-0.37676056338028197</v>
      </c>
      <c r="L1038" s="98">
        <v>-0.35510204081632696</v>
      </c>
    </row>
    <row r="1039" spans="1:153">
      <c r="A1039" s="81" t="s">
        <v>81</v>
      </c>
      <c r="B1039" s="81" t="s">
        <v>176</v>
      </c>
      <c r="C1039" s="2">
        <v>135</v>
      </c>
      <c r="D1039" s="96">
        <v>0.22962962962962999</v>
      </c>
      <c r="E1039" s="6">
        <v>-0.11526832955404301</v>
      </c>
      <c r="F1039" s="2">
        <v>126</v>
      </c>
      <c r="G1039" s="96">
        <v>0.26190476190476197</v>
      </c>
      <c r="H1039" s="6">
        <v>-6.1334674714956017E-2</v>
      </c>
      <c r="I1039" s="6" t="s">
        <v>179</v>
      </c>
      <c r="J1039" s="6">
        <v>5.3933654839086992E-2</v>
      </c>
      <c r="K1039" s="98">
        <v>-0.43809523809523798</v>
      </c>
      <c r="L1039" s="98">
        <v>-0.47037037037036999</v>
      </c>
    </row>
    <row r="1040" spans="1:153">
      <c r="A1040" s="81" t="s">
        <v>81</v>
      </c>
      <c r="B1040" s="81" t="s">
        <v>177</v>
      </c>
      <c r="C1040" s="2">
        <v>793</v>
      </c>
      <c r="D1040" s="96">
        <v>0.32534678436317799</v>
      </c>
      <c r="E1040" s="97"/>
      <c r="F1040" s="2">
        <v>785</v>
      </c>
      <c r="G1040" s="96">
        <v>0.31464968152866202</v>
      </c>
      <c r="H1040" s="97"/>
      <c r="I1040" s="97"/>
      <c r="J1040" s="97"/>
      <c r="K1040" s="98">
        <v>-0.38535031847133794</v>
      </c>
      <c r="L1040" s="98">
        <v>-0.37465321563682197</v>
      </c>
    </row>
    <row r="1041" spans="1:153">
      <c r="A1041" s="81" t="s">
        <v>81</v>
      </c>
      <c r="B1041" s="81" t="s">
        <v>178</v>
      </c>
      <c r="C1041" s="2">
        <v>812</v>
      </c>
      <c r="D1041" s="96">
        <v>0.34482758620689702</v>
      </c>
      <c r="E1041" s="6">
        <v>1.9480801843719031E-2</v>
      </c>
      <c r="F1041" s="2">
        <v>761</v>
      </c>
      <c r="G1041" s="96">
        <v>0.32194480946123499</v>
      </c>
      <c r="H1041" s="6">
        <v>7.2951279325729756E-3</v>
      </c>
      <c r="I1041" s="6" t="s">
        <v>179</v>
      </c>
      <c r="J1041" s="6">
        <v>1.2185673911146055E-2</v>
      </c>
      <c r="K1041" s="98">
        <v>-0.37805519053876496</v>
      </c>
      <c r="L1041" s="98">
        <v>-0.35517241379310294</v>
      </c>
    </row>
    <row r="1042" spans="1:153" s="99" customFormat="1">
      <c r="A1042" s="93"/>
      <c r="B1042" s="93"/>
      <c r="C1042" s="94"/>
      <c r="D1042" s="94"/>
      <c r="E1042" s="94"/>
      <c r="F1042" s="94"/>
      <c r="G1042" s="95"/>
      <c r="H1042" s="94"/>
      <c r="I1042" s="94"/>
      <c r="J1042" s="94"/>
      <c r="K1042" s="95"/>
      <c r="L1042" s="94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  <c r="BM1042" s="46"/>
      <c r="BN1042" s="46"/>
      <c r="BO1042" s="46"/>
      <c r="BP1042" s="46"/>
      <c r="BQ1042" s="46"/>
      <c r="BR1042" s="46"/>
      <c r="BS1042" s="46"/>
      <c r="BT1042" s="46"/>
      <c r="BU1042" s="46"/>
      <c r="BV1042" s="46"/>
      <c r="BW1042" s="46"/>
      <c r="BX1042" s="46"/>
      <c r="BY1042" s="46"/>
      <c r="BZ1042" s="46"/>
      <c r="CA1042" s="46"/>
      <c r="CB1042" s="46"/>
      <c r="CC1042" s="46"/>
      <c r="CD1042" s="46"/>
      <c r="CE1042" s="46"/>
      <c r="CF1042" s="46"/>
      <c r="CG1042" s="46"/>
      <c r="CH1042" s="46"/>
      <c r="CI1042" s="46"/>
      <c r="CJ1042" s="46"/>
      <c r="CK1042" s="46"/>
      <c r="CL1042" s="46"/>
      <c r="CM1042" s="46"/>
      <c r="CN1042" s="46"/>
      <c r="CO1042" s="46"/>
      <c r="CP1042" s="46"/>
      <c r="CQ1042" s="46"/>
      <c r="CR1042" s="46"/>
      <c r="CS1042" s="46"/>
      <c r="CT1042" s="46"/>
      <c r="CU1042" s="46"/>
      <c r="CV1042" s="46"/>
      <c r="CW1042" s="46"/>
      <c r="CX1042" s="46"/>
      <c r="CY1042" s="46"/>
      <c r="CZ1042" s="46"/>
      <c r="DA1042" s="46"/>
      <c r="DB1042" s="46"/>
      <c r="DC1042" s="46"/>
      <c r="DD1042" s="46"/>
      <c r="DE1042" s="46"/>
      <c r="DF1042" s="46"/>
      <c r="DG1042" s="46"/>
      <c r="DH1042" s="46"/>
      <c r="DI1042" s="46"/>
      <c r="DJ1042" s="46"/>
      <c r="DK1042" s="46"/>
      <c r="DL1042" s="46"/>
      <c r="DM1042" s="46"/>
      <c r="DN1042" s="46"/>
      <c r="DO1042" s="46"/>
      <c r="DP1042" s="46"/>
      <c r="DQ1042" s="46"/>
      <c r="DR1042" s="46"/>
      <c r="DS1042" s="46"/>
      <c r="DT1042" s="46"/>
      <c r="DU1042" s="46"/>
      <c r="DV1042" s="46"/>
      <c r="DW1042" s="46"/>
      <c r="DX1042" s="46"/>
      <c r="DY1042" s="46"/>
      <c r="DZ1042" s="46"/>
      <c r="EA1042" s="46"/>
      <c r="EB1042" s="46"/>
      <c r="EC1042" s="46"/>
      <c r="ED1042" s="46"/>
      <c r="EE1042" s="46"/>
      <c r="EF1042" s="46"/>
      <c r="EG1042" s="46"/>
      <c r="EH1042" s="46"/>
      <c r="EI1042" s="46"/>
      <c r="EJ1042" s="46"/>
      <c r="EK1042" s="46"/>
      <c r="EL1042" s="46"/>
      <c r="EM1042" s="46"/>
      <c r="EN1042" s="46"/>
      <c r="EO1042" s="46"/>
      <c r="EP1042" s="46"/>
      <c r="EQ1042" s="46"/>
      <c r="ER1042" s="46"/>
      <c r="ES1042" s="46"/>
      <c r="ET1042" s="46"/>
      <c r="EU1042" s="46"/>
      <c r="EV1042" s="46"/>
      <c r="EW1042" s="46"/>
    </row>
    <row r="1043" spans="1:153">
      <c r="A1043" s="81" t="s">
        <v>82</v>
      </c>
      <c r="B1043" s="81" t="s">
        <v>163</v>
      </c>
      <c r="C1043" s="2">
        <v>3771</v>
      </c>
      <c r="D1043" s="96">
        <v>0.488729779899231</v>
      </c>
      <c r="E1043" s="97"/>
      <c r="F1043" s="2">
        <v>3847</v>
      </c>
      <c r="G1043" s="96">
        <v>0.44606186638939399</v>
      </c>
      <c r="H1043" s="97"/>
      <c r="I1043" s="97"/>
      <c r="J1043" s="97"/>
      <c r="K1043" s="98">
        <v>-0.25393813361060597</v>
      </c>
      <c r="L1043" s="98">
        <v>-0.21127022010076896</v>
      </c>
    </row>
    <row r="1044" spans="1:153">
      <c r="A1044" s="81" t="s">
        <v>82</v>
      </c>
      <c r="B1044" s="81" t="s">
        <v>165</v>
      </c>
      <c r="C1044" s="2">
        <v>2469</v>
      </c>
      <c r="D1044" s="96">
        <v>0.58728230052652897</v>
      </c>
      <c r="E1044" s="97"/>
      <c r="F1044" s="2">
        <v>2563</v>
      </c>
      <c r="G1044" s="96">
        <v>0.52126414358174</v>
      </c>
      <c r="H1044" s="97"/>
      <c r="I1044" s="97"/>
      <c r="J1044" s="97"/>
      <c r="K1044" s="98">
        <v>-0.17873585641825995</v>
      </c>
      <c r="L1044" s="98">
        <v>-0.11271769947347099</v>
      </c>
    </row>
    <row r="1045" spans="1:153">
      <c r="A1045" s="81" t="s">
        <v>82</v>
      </c>
      <c r="B1045" s="81" t="s">
        <v>166</v>
      </c>
      <c r="C1045" s="2">
        <v>1105</v>
      </c>
      <c r="D1045" s="96">
        <v>0.260633484162896</v>
      </c>
      <c r="E1045" s="6">
        <v>-0.32664881636363297</v>
      </c>
      <c r="F1045" s="2">
        <v>1084</v>
      </c>
      <c r="G1045" s="96">
        <v>0.26107011070110703</v>
      </c>
      <c r="H1045" s="6">
        <v>-0.26019403288063297</v>
      </c>
      <c r="I1045" s="6" t="s">
        <v>179</v>
      </c>
      <c r="J1045" s="6">
        <v>6.6454783482999991E-2</v>
      </c>
      <c r="K1045" s="98">
        <v>-0.43892988929889293</v>
      </c>
      <c r="L1045" s="98">
        <v>-0.43936651583710395</v>
      </c>
    </row>
    <row r="1046" spans="1:153">
      <c r="A1046" s="81" t="s">
        <v>82</v>
      </c>
      <c r="B1046" s="81" t="s">
        <v>167</v>
      </c>
      <c r="C1046" s="2">
        <v>89</v>
      </c>
      <c r="D1046" s="96">
        <v>0.51685393258427004</v>
      </c>
      <c r="E1046" s="6">
        <v>-7.0428367942258929E-2</v>
      </c>
      <c r="F1046" s="2">
        <v>91</v>
      </c>
      <c r="G1046" s="96">
        <v>0.46153846153846201</v>
      </c>
      <c r="H1046" s="6">
        <v>-5.9725682043277994E-2</v>
      </c>
      <c r="I1046" s="6" t="s">
        <v>179</v>
      </c>
      <c r="J1046" s="6">
        <v>1.0702685898980935E-2</v>
      </c>
      <c r="K1046" s="98">
        <v>-0.23846153846153795</v>
      </c>
      <c r="L1046" s="98">
        <v>-0.18314606741572992</v>
      </c>
    </row>
    <row r="1047" spans="1:153">
      <c r="A1047" s="81" t="s">
        <v>82</v>
      </c>
      <c r="B1047" s="81" t="s">
        <v>168</v>
      </c>
      <c r="C1047" s="2">
        <v>23</v>
      </c>
      <c r="D1047" s="96">
        <v>0.60869565217391297</v>
      </c>
      <c r="E1047" s="6">
        <v>2.1413351647384005E-2</v>
      </c>
      <c r="F1047" s="2">
        <v>25</v>
      </c>
      <c r="G1047" s="96">
        <v>0.6</v>
      </c>
      <c r="H1047" s="6">
        <v>7.8735856418259975E-2</v>
      </c>
      <c r="I1047" s="6" t="s">
        <v>180</v>
      </c>
      <c r="J1047" s="6">
        <v>5.7322504770875971E-2</v>
      </c>
      <c r="K1047" s="98">
        <v>-9.9999999999999978E-2</v>
      </c>
      <c r="L1047" s="98">
        <v>-9.1304347826086985E-2</v>
      </c>
    </row>
    <row r="1048" spans="1:153">
      <c r="A1048" s="81" t="s">
        <v>82</v>
      </c>
      <c r="B1048" s="81" t="s">
        <v>169</v>
      </c>
      <c r="C1048" s="2">
        <v>82</v>
      </c>
      <c r="D1048" s="96">
        <v>0.53658536585365901</v>
      </c>
      <c r="E1048" s="6">
        <v>-5.0696934672869953E-2</v>
      </c>
      <c r="F1048" s="2">
        <v>81</v>
      </c>
      <c r="G1048" s="96">
        <v>0.48148148148148101</v>
      </c>
      <c r="H1048" s="6">
        <v>-3.9782662100258992E-2</v>
      </c>
      <c r="I1048" s="6" t="s">
        <v>179</v>
      </c>
      <c r="J1048" s="6">
        <v>1.0914272572610961E-2</v>
      </c>
      <c r="K1048" s="98">
        <v>-0.21851851851851894</v>
      </c>
      <c r="L1048" s="98">
        <v>-0.16341463414634094</v>
      </c>
    </row>
    <row r="1049" spans="1:153">
      <c r="A1049" s="81" t="s">
        <v>82</v>
      </c>
      <c r="B1049" s="81" t="s">
        <v>170</v>
      </c>
      <c r="C1049" s="2" t="s">
        <v>17</v>
      </c>
      <c r="D1049" s="96" t="s">
        <v>17</v>
      </c>
      <c r="E1049" s="6" t="s">
        <v>17</v>
      </c>
      <c r="F1049" s="2" t="s">
        <v>17</v>
      </c>
      <c r="G1049" s="96" t="s">
        <v>17</v>
      </c>
      <c r="H1049" s="6" t="s">
        <v>17</v>
      </c>
      <c r="I1049" s="6"/>
      <c r="J1049" s="6"/>
      <c r="K1049" s="98"/>
      <c r="L1049" s="98"/>
    </row>
    <row r="1050" spans="1:153">
      <c r="A1050" s="81" t="s">
        <v>82</v>
      </c>
      <c r="B1050" s="81" t="s">
        <v>171</v>
      </c>
      <c r="C1050" s="2">
        <v>1373</v>
      </c>
      <c r="D1050" s="96">
        <v>0.51347414420976001</v>
      </c>
      <c r="E1050" s="97"/>
      <c r="F1050" s="2">
        <v>1431</v>
      </c>
      <c r="G1050" s="96">
        <v>0.62893081761006298</v>
      </c>
      <c r="H1050" s="97"/>
      <c r="I1050" s="97"/>
      <c r="J1050" s="97"/>
      <c r="K1050" s="98">
        <v>-7.106918238993698E-2</v>
      </c>
      <c r="L1050" s="98">
        <v>-0.18652585579023995</v>
      </c>
    </row>
    <row r="1051" spans="1:153">
      <c r="A1051" s="81" t="s">
        <v>82</v>
      </c>
      <c r="B1051" s="81" t="s">
        <v>172</v>
      </c>
      <c r="C1051" s="2">
        <v>2398</v>
      </c>
      <c r="D1051" s="96">
        <v>0.47456213511259399</v>
      </c>
      <c r="E1051" s="6">
        <v>-3.8912009097166023E-2</v>
      </c>
      <c r="F1051" s="2">
        <v>2416</v>
      </c>
      <c r="G1051" s="96">
        <v>0.33774834437086099</v>
      </c>
      <c r="H1051" s="6">
        <v>-0.29118247323920199</v>
      </c>
      <c r="I1051" s="6" t="s">
        <v>180</v>
      </c>
      <c r="J1051" s="6">
        <v>0.25227046414203597</v>
      </c>
      <c r="K1051" s="98">
        <v>-0.36225165562913897</v>
      </c>
      <c r="L1051" s="98">
        <v>-0.22543786488740597</v>
      </c>
    </row>
    <row r="1052" spans="1:153">
      <c r="A1052" s="81" t="s">
        <v>82</v>
      </c>
      <c r="B1052" s="81" t="s">
        <v>173</v>
      </c>
      <c r="C1052" s="2">
        <v>3333</v>
      </c>
      <c r="D1052" s="96">
        <v>0.53795379537953802</v>
      </c>
      <c r="E1052" s="97"/>
      <c r="F1052" s="2">
        <v>3406</v>
      </c>
      <c r="G1052" s="96">
        <v>0.48943041691133299</v>
      </c>
      <c r="H1052" s="97"/>
      <c r="I1052" s="97"/>
      <c r="J1052" s="97"/>
      <c r="K1052" s="98">
        <v>-0.21056958308866697</v>
      </c>
      <c r="L1052" s="98">
        <v>-0.16204620462046193</v>
      </c>
    </row>
    <row r="1053" spans="1:153">
      <c r="A1053" s="81" t="s">
        <v>82</v>
      </c>
      <c r="B1053" s="81" t="s">
        <v>174</v>
      </c>
      <c r="C1053" s="2">
        <v>438</v>
      </c>
      <c r="D1053" s="96">
        <v>0.114155251141553</v>
      </c>
      <c r="E1053" s="6">
        <v>-0.42379854423798502</v>
      </c>
      <c r="F1053" s="2">
        <v>441</v>
      </c>
      <c r="G1053" s="96">
        <v>0.11111111111111099</v>
      </c>
      <c r="H1053" s="6">
        <v>-0.37831930580022199</v>
      </c>
      <c r="I1053" s="6" t="s">
        <v>179</v>
      </c>
      <c r="J1053" s="6">
        <v>4.5479238437763025E-2</v>
      </c>
      <c r="K1053" s="98">
        <v>-0.58888888888888902</v>
      </c>
      <c r="L1053" s="98">
        <v>-0.58584474885844695</v>
      </c>
    </row>
    <row r="1054" spans="1:153">
      <c r="A1054" s="81" t="s">
        <v>82</v>
      </c>
      <c r="B1054" s="81" t="s">
        <v>175</v>
      </c>
      <c r="C1054" s="2">
        <v>3724</v>
      </c>
      <c r="D1054" s="96">
        <v>0.490332975295381</v>
      </c>
      <c r="E1054" s="97"/>
      <c r="F1054" s="2">
        <v>3800</v>
      </c>
      <c r="G1054" s="96">
        <v>0.44763157894736799</v>
      </c>
      <c r="H1054" s="97"/>
      <c r="I1054" s="97"/>
      <c r="J1054" s="97"/>
      <c r="K1054" s="98">
        <v>-0.25236842105263196</v>
      </c>
      <c r="L1054" s="98">
        <v>-0.20966702470461895</v>
      </c>
    </row>
    <row r="1055" spans="1:153">
      <c r="A1055" s="81" t="s">
        <v>82</v>
      </c>
      <c r="B1055" s="81" t="s">
        <v>176</v>
      </c>
      <c r="C1055" s="2">
        <v>47</v>
      </c>
      <c r="D1055" s="96">
        <v>0.36170212765957399</v>
      </c>
      <c r="E1055" s="6">
        <v>-0.12863084763580701</v>
      </c>
      <c r="F1055" s="2">
        <v>47</v>
      </c>
      <c r="G1055" s="96">
        <v>0.319148936170213</v>
      </c>
      <c r="H1055" s="6">
        <v>-0.12848264277715499</v>
      </c>
      <c r="I1055" s="6" t="s">
        <v>179</v>
      </c>
      <c r="J1055" s="6">
        <v>1.4820485865202349E-4</v>
      </c>
      <c r="K1055" s="98">
        <v>-0.38085106382978695</v>
      </c>
      <c r="L1055" s="98">
        <v>-0.33829787234042596</v>
      </c>
    </row>
    <row r="1056" spans="1:153">
      <c r="A1056" s="81" t="s">
        <v>82</v>
      </c>
      <c r="B1056" s="81" t="s">
        <v>177</v>
      </c>
      <c r="C1056" s="2">
        <v>1953</v>
      </c>
      <c r="D1056" s="96">
        <v>0.477726574500768</v>
      </c>
      <c r="E1056" s="97"/>
      <c r="F1056" s="2">
        <v>1973</v>
      </c>
      <c r="G1056" s="96">
        <v>0.43335022807906698</v>
      </c>
      <c r="H1056" s="97"/>
      <c r="I1056" s="97"/>
      <c r="J1056" s="97"/>
      <c r="K1056" s="98">
        <v>-0.26664977192093298</v>
      </c>
      <c r="L1056" s="98">
        <v>-0.22227342549923196</v>
      </c>
    </row>
    <row r="1057" spans="1:153">
      <c r="A1057" s="81" t="s">
        <v>82</v>
      </c>
      <c r="B1057" s="81" t="s">
        <v>178</v>
      </c>
      <c r="C1057" s="2">
        <v>1818</v>
      </c>
      <c r="D1057" s="96">
        <v>0.50055005500550098</v>
      </c>
      <c r="E1057" s="6">
        <v>2.2823480504732985E-2</v>
      </c>
      <c r="F1057" s="2">
        <v>1874</v>
      </c>
      <c r="G1057" s="96">
        <v>0.45944503735325498</v>
      </c>
      <c r="H1057" s="6">
        <v>2.6094809274188002E-2</v>
      </c>
      <c r="I1057" s="6" t="s">
        <v>180</v>
      </c>
      <c r="J1057" s="6">
        <v>3.2713287694550175E-3</v>
      </c>
      <c r="K1057" s="98">
        <v>-0.24055496264674497</v>
      </c>
      <c r="L1057" s="98">
        <v>-0.19944994499449897</v>
      </c>
    </row>
    <row r="1058" spans="1:153" s="99" customFormat="1">
      <c r="A1058" s="93"/>
      <c r="B1058" s="93"/>
      <c r="C1058" s="94"/>
      <c r="D1058" s="94"/>
      <c r="E1058" s="94"/>
      <c r="F1058" s="94"/>
      <c r="G1058" s="95"/>
      <c r="H1058" s="94"/>
      <c r="I1058" s="94"/>
      <c r="J1058" s="94"/>
      <c r="K1058" s="95"/>
      <c r="L1058" s="94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46"/>
      <c r="BN1058" s="46"/>
      <c r="BO1058" s="46"/>
      <c r="BP1058" s="46"/>
      <c r="BQ1058" s="46"/>
      <c r="BR1058" s="46"/>
      <c r="BS1058" s="46"/>
      <c r="BT1058" s="46"/>
      <c r="BU1058" s="46"/>
      <c r="BV1058" s="46"/>
      <c r="BW1058" s="46"/>
      <c r="BX1058" s="46"/>
      <c r="BY1058" s="46"/>
      <c r="BZ1058" s="46"/>
      <c r="CA1058" s="46"/>
      <c r="CB1058" s="46"/>
      <c r="CC1058" s="46"/>
      <c r="CD1058" s="46"/>
      <c r="CE1058" s="46"/>
      <c r="CF1058" s="46"/>
      <c r="CG1058" s="46"/>
      <c r="CH1058" s="46"/>
      <c r="CI1058" s="46"/>
      <c r="CJ1058" s="46"/>
      <c r="CK1058" s="46"/>
      <c r="CL1058" s="46"/>
      <c r="CM1058" s="46"/>
      <c r="CN1058" s="46"/>
      <c r="CO1058" s="46"/>
      <c r="CP1058" s="46"/>
      <c r="CQ1058" s="46"/>
      <c r="CR1058" s="46"/>
      <c r="CS1058" s="46"/>
      <c r="CT1058" s="46"/>
      <c r="CU1058" s="46"/>
      <c r="CV1058" s="46"/>
      <c r="CW1058" s="46"/>
      <c r="CX1058" s="46"/>
      <c r="CY1058" s="46"/>
      <c r="CZ1058" s="46"/>
      <c r="DA1058" s="46"/>
      <c r="DB1058" s="46"/>
      <c r="DC1058" s="46"/>
      <c r="DD1058" s="46"/>
      <c r="DE1058" s="46"/>
      <c r="DF1058" s="46"/>
      <c r="DG1058" s="46"/>
      <c r="DH1058" s="46"/>
      <c r="DI1058" s="46"/>
      <c r="DJ1058" s="46"/>
      <c r="DK1058" s="46"/>
      <c r="DL1058" s="46"/>
      <c r="DM1058" s="46"/>
      <c r="DN1058" s="46"/>
      <c r="DO1058" s="46"/>
      <c r="DP1058" s="46"/>
      <c r="DQ1058" s="46"/>
      <c r="DR1058" s="46"/>
      <c r="DS1058" s="46"/>
      <c r="DT1058" s="46"/>
      <c r="DU1058" s="46"/>
      <c r="DV1058" s="46"/>
      <c r="DW1058" s="46"/>
      <c r="DX1058" s="46"/>
      <c r="DY1058" s="46"/>
      <c r="DZ1058" s="46"/>
      <c r="EA1058" s="46"/>
      <c r="EB1058" s="46"/>
      <c r="EC1058" s="46"/>
      <c r="ED1058" s="46"/>
      <c r="EE1058" s="46"/>
      <c r="EF1058" s="46"/>
      <c r="EG1058" s="46"/>
      <c r="EH1058" s="46"/>
      <c r="EI1058" s="46"/>
      <c r="EJ1058" s="46"/>
      <c r="EK1058" s="46"/>
      <c r="EL1058" s="46"/>
      <c r="EM1058" s="46"/>
      <c r="EN1058" s="46"/>
      <c r="EO1058" s="46"/>
      <c r="EP1058" s="46"/>
      <c r="EQ1058" s="46"/>
      <c r="ER1058" s="46"/>
      <c r="ES1058" s="46"/>
      <c r="ET1058" s="46"/>
      <c r="EU1058" s="46"/>
      <c r="EV1058" s="46"/>
      <c r="EW1058" s="46"/>
    </row>
    <row r="1059" spans="1:153">
      <c r="A1059" s="81" t="s">
        <v>83</v>
      </c>
      <c r="B1059" s="81" t="s">
        <v>163</v>
      </c>
      <c r="C1059" s="2">
        <v>1294</v>
      </c>
      <c r="D1059" s="96">
        <v>0.20710973724884099</v>
      </c>
      <c r="E1059" s="97"/>
      <c r="F1059" s="2">
        <v>1224</v>
      </c>
      <c r="G1059" s="96">
        <v>0.26552287581699302</v>
      </c>
      <c r="H1059" s="97"/>
      <c r="I1059" s="97"/>
      <c r="J1059" s="97"/>
      <c r="K1059" s="98">
        <v>-0.43447712418300694</v>
      </c>
      <c r="L1059" s="98">
        <v>-0.49289026275115899</v>
      </c>
    </row>
    <row r="1060" spans="1:153">
      <c r="A1060" s="81" t="s">
        <v>83</v>
      </c>
      <c r="B1060" s="81" t="s">
        <v>165</v>
      </c>
      <c r="C1060" s="2">
        <v>12</v>
      </c>
      <c r="D1060" s="96">
        <v>0.41666666666666702</v>
      </c>
      <c r="E1060" s="97"/>
      <c r="F1060" s="2">
        <v>14</v>
      </c>
      <c r="G1060" s="96">
        <v>0.35714285714285698</v>
      </c>
      <c r="H1060" s="97"/>
      <c r="I1060" s="97"/>
      <c r="J1060" s="97"/>
      <c r="K1060" s="98">
        <v>-0.34285714285714297</v>
      </c>
      <c r="L1060" s="98">
        <v>-0.28333333333333294</v>
      </c>
    </row>
    <row r="1061" spans="1:153">
      <c r="A1061" s="81" t="s">
        <v>83</v>
      </c>
      <c r="B1061" s="81" t="s">
        <v>166</v>
      </c>
      <c r="C1061" s="2">
        <v>1211</v>
      </c>
      <c r="D1061" s="96">
        <v>0.197357555739059</v>
      </c>
      <c r="E1061" s="6">
        <v>-0.21930911092760802</v>
      </c>
      <c r="F1061" s="2">
        <v>1154</v>
      </c>
      <c r="G1061" s="96">
        <v>0.26169844020797201</v>
      </c>
      <c r="H1061" s="6">
        <v>-9.5444416934884979E-2</v>
      </c>
      <c r="I1061" s="6" t="s">
        <v>179</v>
      </c>
      <c r="J1061" s="6">
        <v>0.12386469399272304</v>
      </c>
      <c r="K1061" s="98">
        <v>-0.43830155979202795</v>
      </c>
      <c r="L1061" s="98">
        <v>-0.50264244426094096</v>
      </c>
    </row>
    <row r="1062" spans="1:153">
      <c r="A1062" s="81" t="s">
        <v>83</v>
      </c>
      <c r="B1062" s="81" t="s">
        <v>167</v>
      </c>
      <c r="C1062" s="2">
        <v>69</v>
      </c>
      <c r="D1062" s="96">
        <v>0.33333333333333298</v>
      </c>
      <c r="E1062" s="6">
        <v>-8.3333333333334036E-2</v>
      </c>
      <c r="F1062" s="2">
        <v>54</v>
      </c>
      <c r="G1062" s="96">
        <v>0.33333333333333298</v>
      </c>
      <c r="H1062" s="6">
        <v>-2.3809523809524002E-2</v>
      </c>
      <c r="I1062" s="6" t="s">
        <v>179</v>
      </c>
      <c r="J1062" s="6">
        <v>5.9523809523810034E-2</v>
      </c>
      <c r="K1062" s="98">
        <v>-0.36666666666666697</v>
      </c>
      <c r="L1062" s="98">
        <v>-0.36666666666666697</v>
      </c>
    </row>
    <row r="1063" spans="1:153">
      <c r="A1063" s="81" t="s">
        <v>83</v>
      </c>
      <c r="B1063" s="81" t="s">
        <v>168</v>
      </c>
      <c r="C1063" s="2" t="s">
        <v>17</v>
      </c>
      <c r="D1063" s="96" t="s">
        <v>17</v>
      </c>
      <c r="E1063" s="6" t="s">
        <v>17</v>
      </c>
      <c r="G1063" s="96"/>
      <c r="H1063" s="6"/>
      <c r="I1063" s="6"/>
      <c r="J1063" s="6"/>
      <c r="K1063" s="98"/>
      <c r="L1063" s="98"/>
    </row>
    <row r="1064" spans="1:153">
      <c r="A1064" s="81" t="s">
        <v>83</v>
      </c>
      <c r="B1064" s="81" t="s">
        <v>169</v>
      </c>
      <c r="C1064" s="2" t="s">
        <v>17</v>
      </c>
      <c r="D1064" s="96" t="s">
        <v>17</v>
      </c>
      <c r="E1064" s="6" t="s">
        <v>17</v>
      </c>
      <c r="F1064" s="2" t="s">
        <v>17</v>
      </c>
      <c r="G1064" s="96" t="s">
        <v>17</v>
      </c>
      <c r="H1064" s="6" t="s">
        <v>17</v>
      </c>
      <c r="I1064" s="6"/>
      <c r="J1064" s="6"/>
      <c r="K1064" s="98"/>
      <c r="L1064" s="98"/>
    </row>
    <row r="1065" spans="1:153">
      <c r="A1065" s="81" t="s">
        <v>83</v>
      </c>
      <c r="B1065" s="81" t="s">
        <v>170</v>
      </c>
      <c r="D1065" s="96"/>
      <c r="E1065" s="6"/>
      <c r="G1065" s="96"/>
      <c r="H1065" s="6"/>
      <c r="I1065" s="6"/>
      <c r="J1065" s="6"/>
      <c r="K1065" s="98"/>
      <c r="L1065" s="98"/>
    </row>
    <row r="1066" spans="1:153">
      <c r="A1066" s="81" t="s">
        <v>83</v>
      </c>
      <c r="B1066" s="81" t="s">
        <v>171</v>
      </c>
      <c r="D1066" s="96"/>
      <c r="E1066" s="97"/>
      <c r="G1066" s="96"/>
      <c r="H1066" s="97"/>
      <c r="I1066" s="97"/>
      <c r="J1066" s="97"/>
      <c r="K1066" s="98"/>
      <c r="L1066" s="98"/>
    </row>
    <row r="1067" spans="1:153">
      <c r="A1067" s="81" t="s">
        <v>83</v>
      </c>
      <c r="B1067" s="81" t="s">
        <v>172</v>
      </c>
      <c r="C1067" s="2">
        <v>1294</v>
      </c>
      <c r="D1067" s="96">
        <v>0.20710973724884099</v>
      </c>
      <c r="E1067" s="6"/>
      <c r="F1067" s="2">
        <v>1224</v>
      </c>
      <c r="G1067" s="96">
        <v>0.26552287581699302</v>
      </c>
      <c r="H1067" s="6"/>
      <c r="I1067" s="6"/>
      <c r="J1067" s="6"/>
      <c r="K1067" s="98">
        <v>-0.43447712418300694</v>
      </c>
      <c r="L1067" s="98">
        <v>-0.49289026275115899</v>
      </c>
    </row>
    <row r="1068" spans="1:153">
      <c r="A1068" s="81" t="s">
        <v>83</v>
      </c>
      <c r="B1068" s="81" t="s">
        <v>173</v>
      </c>
      <c r="C1068" s="2">
        <v>1170</v>
      </c>
      <c r="D1068" s="96">
        <v>0.216239316239316</v>
      </c>
      <c r="E1068" s="97"/>
      <c r="F1068" s="2">
        <v>1104</v>
      </c>
      <c r="G1068" s="96">
        <v>0.281702898550725</v>
      </c>
      <c r="H1068" s="97"/>
      <c r="I1068" s="97"/>
      <c r="J1068" s="97"/>
      <c r="K1068" s="98">
        <v>-0.41829710144927496</v>
      </c>
      <c r="L1068" s="98">
        <v>-0.48376068376068393</v>
      </c>
    </row>
    <row r="1069" spans="1:153">
      <c r="A1069" s="81" t="s">
        <v>83</v>
      </c>
      <c r="B1069" s="81" t="s">
        <v>174</v>
      </c>
      <c r="C1069" s="2">
        <v>124</v>
      </c>
      <c r="D1069" s="96">
        <v>0.120967741935484</v>
      </c>
      <c r="E1069" s="6">
        <v>-9.5271574303831999E-2</v>
      </c>
      <c r="F1069" s="2">
        <v>120</v>
      </c>
      <c r="G1069" s="96">
        <v>0.116666666666667</v>
      </c>
      <c r="H1069" s="6">
        <v>-0.165036231884058</v>
      </c>
      <c r="I1069" s="6" t="s">
        <v>180</v>
      </c>
      <c r="J1069" s="6">
        <v>6.9764657580226E-2</v>
      </c>
      <c r="K1069" s="98">
        <v>-0.58333333333333293</v>
      </c>
      <c r="L1069" s="98">
        <v>-0.57903225806451597</v>
      </c>
    </row>
    <row r="1070" spans="1:153">
      <c r="A1070" s="81" t="s">
        <v>83</v>
      </c>
      <c r="B1070" s="81" t="s">
        <v>175</v>
      </c>
      <c r="C1070" s="2">
        <v>1259</v>
      </c>
      <c r="D1070" s="96">
        <v>0.20571882446386</v>
      </c>
      <c r="E1070" s="97"/>
      <c r="F1070" s="2">
        <v>1192</v>
      </c>
      <c r="G1070" s="96">
        <v>0.27097315436241598</v>
      </c>
      <c r="H1070" s="97"/>
      <c r="I1070" s="97"/>
      <c r="J1070" s="97"/>
      <c r="K1070" s="98">
        <v>-0.42902684563758398</v>
      </c>
      <c r="L1070" s="98">
        <v>-0.49428117553613993</v>
      </c>
    </row>
    <row r="1071" spans="1:153">
      <c r="A1071" s="81" t="s">
        <v>83</v>
      </c>
      <c r="B1071" s="81" t="s">
        <v>176</v>
      </c>
      <c r="C1071" s="2">
        <v>35</v>
      </c>
      <c r="D1071" s="96">
        <v>0.25714285714285701</v>
      </c>
      <c r="E1071" s="6">
        <v>5.1424032678997006E-2</v>
      </c>
      <c r="F1071" s="2">
        <v>32</v>
      </c>
      <c r="G1071" s="96">
        <v>6.25E-2</v>
      </c>
      <c r="H1071" s="6">
        <v>-0.20847315436241598</v>
      </c>
      <c r="I1071" s="6" t="s">
        <v>180</v>
      </c>
      <c r="J1071" s="6">
        <v>0.25989718704141296</v>
      </c>
      <c r="K1071" s="98">
        <v>-0.63749999999999996</v>
      </c>
      <c r="L1071" s="98">
        <v>-0.44285714285714295</v>
      </c>
    </row>
    <row r="1072" spans="1:153">
      <c r="A1072" s="81" t="s">
        <v>83</v>
      </c>
      <c r="B1072" s="81" t="s">
        <v>177</v>
      </c>
      <c r="C1072" s="2">
        <v>656</v>
      </c>
      <c r="D1072" s="96">
        <v>0.19207317073170699</v>
      </c>
      <c r="E1072" s="97"/>
      <c r="F1072" s="2">
        <v>615</v>
      </c>
      <c r="G1072" s="96">
        <v>0.25528455284552798</v>
      </c>
      <c r="H1072" s="97"/>
      <c r="I1072" s="97"/>
      <c r="J1072" s="97"/>
      <c r="K1072" s="98">
        <v>-0.44471544715447198</v>
      </c>
      <c r="L1072" s="98">
        <v>-0.50792682926829302</v>
      </c>
    </row>
    <row r="1073" spans="1:153">
      <c r="A1073" s="81" t="s">
        <v>83</v>
      </c>
      <c r="B1073" s="81" t="s">
        <v>178</v>
      </c>
      <c r="C1073" s="2">
        <v>638</v>
      </c>
      <c r="D1073" s="96">
        <v>0.22257053291536</v>
      </c>
      <c r="E1073" s="6">
        <v>3.049736218365301E-2</v>
      </c>
      <c r="F1073" s="2">
        <v>609</v>
      </c>
      <c r="G1073" s="96">
        <v>0.27586206896551702</v>
      </c>
      <c r="H1073" s="6">
        <v>2.0577516119989037E-2</v>
      </c>
      <c r="I1073" s="6" t="s">
        <v>179</v>
      </c>
      <c r="J1073" s="6">
        <v>9.9198460636639729E-3</v>
      </c>
      <c r="K1073" s="98">
        <v>-0.42413793103448294</v>
      </c>
      <c r="L1073" s="98">
        <v>-0.47742946708463996</v>
      </c>
    </row>
    <row r="1074" spans="1:153" s="99" customFormat="1">
      <c r="A1074" s="93"/>
      <c r="B1074" s="93"/>
      <c r="C1074" s="94"/>
      <c r="D1074" s="94"/>
      <c r="E1074" s="94"/>
      <c r="F1074" s="94"/>
      <c r="G1074" s="95"/>
      <c r="H1074" s="94"/>
      <c r="I1074" s="94"/>
      <c r="J1074" s="94"/>
      <c r="K1074" s="95"/>
      <c r="L1074" s="94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46"/>
      <c r="BN1074" s="46"/>
      <c r="BO1074" s="46"/>
      <c r="BP1074" s="46"/>
      <c r="BQ1074" s="46"/>
      <c r="BR1074" s="46"/>
      <c r="BS1074" s="46"/>
      <c r="BT1074" s="46"/>
      <c r="BU1074" s="46"/>
      <c r="BV1074" s="46"/>
      <c r="BW1074" s="46"/>
      <c r="BX1074" s="46"/>
      <c r="BY1074" s="46"/>
      <c r="BZ1074" s="46"/>
      <c r="CA1074" s="46"/>
      <c r="CB1074" s="46"/>
      <c r="CC1074" s="46"/>
      <c r="CD1074" s="46"/>
      <c r="CE1074" s="46"/>
      <c r="CF1074" s="46"/>
      <c r="CG1074" s="46"/>
      <c r="CH1074" s="46"/>
      <c r="CI1074" s="46"/>
      <c r="CJ1074" s="46"/>
      <c r="CK1074" s="46"/>
      <c r="CL1074" s="46"/>
      <c r="CM1074" s="46"/>
      <c r="CN1074" s="46"/>
      <c r="CO1074" s="46"/>
      <c r="CP1074" s="46"/>
      <c r="CQ1074" s="46"/>
      <c r="CR1074" s="46"/>
      <c r="CS1074" s="46"/>
      <c r="CT1074" s="46"/>
      <c r="CU1074" s="46"/>
      <c r="CV1074" s="46"/>
      <c r="CW1074" s="46"/>
      <c r="CX1074" s="46"/>
      <c r="CY1074" s="46"/>
      <c r="CZ1074" s="46"/>
      <c r="DA1074" s="46"/>
      <c r="DB1074" s="46"/>
      <c r="DC1074" s="46"/>
      <c r="DD1074" s="46"/>
      <c r="DE1074" s="46"/>
      <c r="DF1074" s="46"/>
      <c r="DG1074" s="46"/>
      <c r="DH1074" s="46"/>
      <c r="DI1074" s="46"/>
      <c r="DJ1074" s="46"/>
      <c r="DK1074" s="46"/>
      <c r="DL1074" s="46"/>
      <c r="DM1074" s="46"/>
      <c r="DN1074" s="46"/>
      <c r="DO1074" s="46"/>
      <c r="DP1074" s="46"/>
      <c r="DQ1074" s="46"/>
      <c r="DR1074" s="46"/>
      <c r="DS1074" s="46"/>
      <c r="DT1074" s="46"/>
      <c r="DU1074" s="46"/>
      <c r="DV1074" s="46"/>
      <c r="DW1074" s="46"/>
      <c r="DX1074" s="46"/>
      <c r="DY1074" s="46"/>
      <c r="DZ1074" s="46"/>
      <c r="EA1074" s="46"/>
      <c r="EB1074" s="46"/>
      <c r="EC1074" s="46"/>
      <c r="ED1074" s="46"/>
      <c r="EE1074" s="46"/>
      <c r="EF1074" s="46"/>
      <c r="EG1074" s="46"/>
      <c r="EH1074" s="46"/>
      <c r="EI1074" s="46"/>
      <c r="EJ1074" s="46"/>
      <c r="EK1074" s="46"/>
      <c r="EL1074" s="46"/>
      <c r="EM1074" s="46"/>
      <c r="EN1074" s="46"/>
      <c r="EO1074" s="46"/>
      <c r="EP1074" s="46"/>
      <c r="EQ1074" s="46"/>
      <c r="ER1074" s="46"/>
      <c r="ES1074" s="46"/>
      <c r="ET1074" s="46"/>
      <c r="EU1074" s="46"/>
      <c r="EV1074" s="46"/>
      <c r="EW1074" s="46"/>
    </row>
    <row r="1075" spans="1:153">
      <c r="A1075" s="81" t="s">
        <v>84</v>
      </c>
      <c r="B1075" s="81" t="s">
        <v>163</v>
      </c>
      <c r="C1075" s="2">
        <v>417</v>
      </c>
      <c r="D1075" s="96">
        <v>0.203836930455636</v>
      </c>
      <c r="E1075" s="97"/>
      <c r="F1075" s="2">
        <v>438</v>
      </c>
      <c r="G1075" s="96">
        <v>0.21232876712328799</v>
      </c>
      <c r="H1075" s="97"/>
      <c r="I1075" s="97"/>
      <c r="J1075" s="97"/>
      <c r="K1075" s="98">
        <v>-0.48767123287671199</v>
      </c>
      <c r="L1075" s="98">
        <v>-0.49616306954436395</v>
      </c>
    </row>
    <row r="1076" spans="1:153">
      <c r="A1076" s="81" t="s">
        <v>84</v>
      </c>
      <c r="B1076" s="81" t="s">
        <v>165</v>
      </c>
      <c r="C1076" s="2">
        <v>29</v>
      </c>
      <c r="D1076" s="96">
        <v>0.13793103448275901</v>
      </c>
      <c r="E1076" s="97"/>
      <c r="F1076" s="2">
        <v>35</v>
      </c>
      <c r="G1076" s="96">
        <v>0.28571428571428598</v>
      </c>
      <c r="H1076" s="97"/>
      <c r="I1076" s="97"/>
      <c r="J1076" s="97"/>
      <c r="K1076" s="98">
        <v>-0.41428571428571398</v>
      </c>
      <c r="L1076" s="98">
        <v>-0.56206896551724095</v>
      </c>
    </row>
    <row r="1077" spans="1:153">
      <c r="A1077" s="81" t="s">
        <v>84</v>
      </c>
      <c r="B1077" s="81" t="s">
        <v>166</v>
      </c>
      <c r="C1077" s="2">
        <v>374</v>
      </c>
      <c r="D1077" s="96">
        <v>0.20588235294117599</v>
      </c>
      <c r="E1077" s="6">
        <v>6.7951318458416982E-2</v>
      </c>
      <c r="F1077" s="2">
        <v>388</v>
      </c>
      <c r="G1077" s="96">
        <v>0.20618556701030899</v>
      </c>
      <c r="H1077" s="6">
        <v>-7.9528718703976986E-2</v>
      </c>
      <c r="I1077" s="6" t="s">
        <v>180</v>
      </c>
      <c r="J1077" s="6">
        <v>0.14748003716239397</v>
      </c>
      <c r="K1077" s="98">
        <v>-0.49381443298969097</v>
      </c>
      <c r="L1077" s="98">
        <v>-0.49411764705882399</v>
      </c>
    </row>
    <row r="1078" spans="1:153">
      <c r="A1078" s="81" t="s">
        <v>84</v>
      </c>
      <c r="B1078" s="81" t="s">
        <v>167</v>
      </c>
      <c r="C1078" s="2" t="s">
        <v>17</v>
      </c>
      <c r="D1078" s="96" t="s">
        <v>17</v>
      </c>
      <c r="E1078" s="6" t="s">
        <v>17</v>
      </c>
      <c r="F1078" s="2" t="s">
        <v>17</v>
      </c>
      <c r="G1078" s="96" t="s">
        <v>17</v>
      </c>
      <c r="H1078" s="6" t="s">
        <v>17</v>
      </c>
      <c r="I1078" s="6"/>
      <c r="J1078" s="6"/>
      <c r="K1078" s="98"/>
      <c r="L1078" s="98"/>
    </row>
    <row r="1079" spans="1:153">
      <c r="A1079" s="81" t="s">
        <v>84</v>
      </c>
      <c r="B1079" s="81" t="s">
        <v>168</v>
      </c>
      <c r="D1079" s="96"/>
      <c r="E1079" s="6"/>
      <c r="F1079" s="2" t="s">
        <v>17</v>
      </c>
      <c r="G1079" s="96" t="s">
        <v>17</v>
      </c>
      <c r="H1079" s="6" t="s">
        <v>17</v>
      </c>
      <c r="I1079" s="6"/>
      <c r="J1079" s="6"/>
      <c r="K1079" s="98"/>
      <c r="L1079" s="98"/>
    </row>
    <row r="1080" spans="1:153">
      <c r="A1080" s="81" t="s">
        <v>84</v>
      </c>
      <c r="B1080" s="81" t="s">
        <v>169</v>
      </c>
      <c r="C1080" s="2" t="s">
        <v>17</v>
      </c>
      <c r="D1080" s="96" t="s">
        <v>17</v>
      </c>
      <c r="E1080" s="6" t="s">
        <v>17</v>
      </c>
      <c r="F1080" s="2" t="s">
        <v>17</v>
      </c>
      <c r="G1080" s="96" t="s">
        <v>17</v>
      </c>
      <c r="H1080" s="6" t="s">
        <v>17</v>
      </c>
      <c r="I1080" s="6"/>
      <c r="J1080" s="6"/>
      <c r="K1080" s="98"/>
      <c r="L1080" s="98"/>
    </row>
    <row r="1081" spans="1:153">
      <c r="A1081" s="81" t="s">
        <v>84</v>
      </c>
      <c r="B1081" s="81" t="s">
        <v>170</v>
      </c>
      <c r="C1081" s="2" t="s">
        <v>17</v>
      </c>
      <c r="D1081" s="96" t="s">
        <v>17</v>
      </c>
      <c r="E1081" s="6" t="s">
        <v>17</v>
      </c>
      <c r="G1081" s="96"/>
      <c r="H1081" s="6"/>
      <c r="I1081" s="6"/>
      <c r="J1081" s="6"/>
      <c r="K1081" s="98"/>
      <c r="L1081" s="98"/>
    </row>
    <row r="1082" spans="1:153">
      <c r="A1082" s="81" t="s">
        <v>84</v>
      </c>
      <c r="B1082" s="81" t="s">
        <v>171</v>
      </c>
      <c r="C1082" s="2" t="s">
        <v>17</v>
      </c>
      <c r="D1082" s="96" t="s">
        <v>17</v>
      </c>
      <c r="E1082" s="97"/>
      <c r="G1082" s="96"/>
      <c r="H1082" s="97"/>
      <c r="I1082" s="97"/>
      <c r="J1082" s="97"/>
      <c r="K1082" s="98"/>
      <c r="L1082" s="98"/>
    </row>
    <row r="1083" spans="1:153">
      <c r="A1083" s="81" t="s">
        <v>84</v>
      </c>
      <c r="B1083" s="81" t="s">
        <v>172</v>
      </c>
      <c r="C1083" s="2">
        <v>416</v>
      </c>
      <c r="D1083" s="96">
        <v>0.20192307692307701</v>
      </c>
      <c r="E1083" s="96" t="s">
        <v>17</v>
      </c>
      <c r="F1083" s="2">
        <v>438</v>
      </c>
      <c r="G1083" s="96">
        <v>0.21232876712328799</v>
      </c>
      <c r="H1083" s="6"/>
      <c r="I1083" s="6"/>
      <c r="J1083" s="6"/>
      <c r="K1083" s="98">
        <v>-0.48767123287671199</v>
      </c>
      <c r="L1083" s="98">
        <v>-0.49807692307692297</v>
      </c>
    </row>
    <row r="1084" spans="1:153">
      <c r="A1084" s="81" t="s">
        <v>84</v>
      </c>
      <c r="B1084" s="81" t="s">
        <v>173</v>
      </c>
      <c r="C1084" s="2">
        <v>375</v>
      </c>
      <c r="D1084" s="96">
        <v>0.22133333333333299</v>
      </c>
      <c r="E1084" s="97"/>
      <c r="F1084" s="2">
        <v>385</v>
      </c>
      <c r="G1084" s="96">
        <v>0.22597402597402599</v>
      </c>
      <c r="H1084" s="97"/>
      <c r="I1084" s="97"/>
      <c r="J1084" s="97"/>
      <c r="K1084" s="98">
        <v>-0.47402597402597396</v>
      </c>
      <c r="L1084" s="98">
        <v>-0.47866666666666696</v>
      </c>
    </row>
    <row r="1085" spans="1:153">
      <c r="A1085" s="81" t="s">
        <v>84</v>
      </c>
      <c r="B1085" s="81" t="s">
        <v>174</v>
      </c>
      <c r="C1085" s="2">
        <v>42</v>
      </c>
      <c r="D1085" s="96">
        <v>4.7619047619047603E-2</v>
      </c>
      <c r="E1085" s="6">
        <v>-0.17371428571428538</v>
      </c>
      <c r="F1085" s="2">
        <v>53</v>
      </c>
      <c r="G1085" s="96">
        <v>0.113207547169811</v>
      </c>
      <c r="H1085" s="6">
        <v>-0.11276647880421499</v>
      </c>
      <c r="I1085" s="6" t="s">
        <v>179</v>
      </c>
      <c r="J1085" s="6">
        <v>6.0947806910070387E-2</v>
      </c>
      <c r="K1085" s="98">
        <v>-0.58679245283018899</v>
      </c>
      <c r="L1085" s="98">
        <v>-0.65238095238095239</v>
      </c>
    </row>
    <row r="1086" spans="1:153">
      <c r="A1086" s="81" t="s">
        <v>84</v>
      </c>
      <c r="B1086" s="81" t="s">
        <v>175</v>
      </c>
      <c r="C1086" s="2">
        <v>413</v>
      </c>
      <c r="D1086" s="96">
        <v>0.20338983050847501</v>
      </c>
      <c r="E1086" s="97"/>
      <c r="F1086" s="2">
        <v>431</v>
      </c>
      <c r="G1086" s="96">
        <v>0.213457076566125</v>
      </c>
      <c r="H1086" s="97"/>
      <c r="I1086" s="97"/>
      <c r="J1086" s="97"/>
      <c r="K1086" s="98">
        <v>-0.48654292343387495</v>
      </c>
      <c r="L1086" s="98">
        <v>-0.49661016949152492</v>
      </c>
    </row>
    <row r="1087" spans="1:153">
      <c r="A1087" s="81" t="s">
        <v>84</v>
      </c>
      <c r="B1087" s="81" t="s">
        <v>176</v>
      </c>
      <c r="C1087" s="2" t="s">
        <v>17</v>
      </c>
      <c r="D1087" s="96" t="s">
        <v>17</v>
      </c>
      <c r="E1087" s="6" t="s">
        <v>17</v>
      </c>
      <c r="F1087" s="2" t="s">
        <v>17</v>
      </c>
      <c r="G1087" s="96" t="s">
        <v>17</v>
      </c>
      <c r="H1087" s="6" t="s">
        <v>17</v>
      </c>
      <c r="I1087" s="6"/>
      <c r="J1087" s="6"/>
      <c r="K1087" s="98"/>
      <c r="L1087" s="98"/>
    </row>
    <row r="1088" spans="1:153">
      <c r="A1088" s="81" t="s">
        <v>84</v>
      </c>
      <c r="B1088" s="81" t="s">
        <v>177</v>
      </c>
      <c r="C1088" s="2">
        <v>198</v>
      </c>
      <c r="D1088" s="96">
        <v>0.21212121212121199</v>
      </c>
      <c r="E1088" s="97"/>
      <c r="F1088" s="2">
        <v>206</v>
      </c>
      <c r="G1088" s="96">
        <v>0.247572815533981</v>
      </c>
      <c r="H1088" s="97"/>
      <c r="I1088" s="97"/>
      <c r="J1088" s="97"/>
      <c r="K1088" s="98">
        <v>-0.45242718446601893</v>
      </c>
      <c r="L1088" s="98">
        <v>-0.48787878787878797</v>
      </c>
    </row>
    <row r="1089" spans="1:153">
      <c r="A1089" s="81" t="s">
        <v>84</v>
      </c>
      <c r="B1089" s="81" t="s">
        <v>178</v>
      </c>
      <c r="C1089" s="2">
        <v>219</v>
      </c>
      <c r="D1089" s="96">
        <v>0.19634703196347</v>
      </c>
      <c r="E1089" s="6">
        <v>-1.5774180157741985E-2</v>
      </c>
      <c r="F1089" s="2">
        <v>232</v>
      </c>
      <c r="G1089" s="96">
        <v>0.181034482758621</v>
      </c>
      <c r="H1089" s="6">
        <v>-6.6538332775360004E-2</v>
      </c>
      <c r="I1089" s="6" t="s">
        <v>180</v>
      </c>
      <c r="J1089" s="6">
        <v>5.0764152617618019E-2</v>
      </c>
      <c r="K1089" s="98">
        <v>-0.51896551724137896</v>
      </c>
      <c r="L1089" s="98">
        <v>-0.50365296803652992</v>
      </c>
    </row>
    <row r="1090" spans="1:153" s="99" customFormat="1">
      <c r="A1090" s="93"/>
      <c r="B1090" s="93"/>
      <c r="C1090" s="94"/>
      <c r="D1090" s="94"/>
      <c r="E1090" s="94"/>
      <c r="F1090" s="94"/>
      <c r="G1090" s="95"/>
      <c r="H1090" s="94"/>
      <c r="I1090" s="94"/>
      <c r="J1090" s="94"/>
      <c r="K1090" s="95"/>
      <c r="L1090" s="94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  <c r="BM1090" s="46"/>
      <c r="BN1090" s="46"/>
      <c r="BO1090" s="46"/>
      <c r="BP1090" s="46"/>
      <c r="BQ1090" s="46"/>
      <c r="BR1090" s="46"/>
      <c r="BS1090" s="46"/>
      <c r="BT1090" s="46"/>
      <c r="BU1090" s="46"/>
      <c r="BV1090" s="46"/>
      <c r="BW1090" s="46"/>
      <c r="BX1090" s="46"/>
      <c r="BY1090" s="46"/>
      <c r="BZ1090" s="46"/>
      <c r="CA1090" s="46"/>
      <c r="CB1090" s="46"/>
      <c r="CC1090" s="46"/>
      <c r="CD1090" s="46"/>
      <c r="CE1090" s="46"/>
      <c r="CF1090" s="46"/>
      <c r="CG1090" s="46"/>
      <c r="CH1090" s="46"/>
      <c r="CI1090" s="46"/>
      <c r="CJ1090" s="46"/>
      <c r="CK1090" s="46"/>
      <c r="CL1090" s="46"/>
      <c r="CM1090" s="46"/>
      <c r="CN1090" s="46"/>
      <c r="CO1090" s="46"/>
      <c r="CP1090" s="46"/>
      <c r="CQ1090" s="46"/>
      <c r="CR1090" s="46"/>
      <c r="CS1090" s="46"/>
      <c r="CT1090" s="46"/>
      <c r="CU1090" s="46"/>
      <c r="CV1090" s="46"/>
      <c r="CW1090" s="46"/>
      <c r="CX1090" s="46"/>
      <c r="CY1090" s="46"/>
      <c r="CZ1090" s="46"/>
      <c r="DA1090" s="46"/>
      <c r="DB1090" s="46"/>
      <c r="DC1090" s="46"/>
      <c r="DD1090" s="46"/>
      <c r="DE1090" s="46"/>
      <c r="DF1090" s="46"/>
      <c r="DG1090" s="46"/>
      <c r="DH1090" s="46"/>
      <c r="DI1090" s="46"/>
      <c r="DJ1090" s="46"/>
      <c r="DK1090" s="46"/>
      <c r="DL1090" s="46"/>
      <c r="DM1090" s="46"/>
      <c r="DN1090" s="46"/>
      <c r="DO1090" s="46"/>
      <c r="DP1090" s="46"/>
      <c r="DQ1090" s="46"/>
      <c r="DR1090" s="46"/>
      <c r="DS1090" s="46"/>
      <c r="DT1090" s="46"/>
      <c r="DU1090" s="46"/>
      <c r="DV1090" s="46"/>
      <c r="DW1090" s="46"/>
      <c r="DX1090" s="46"/>
      <c r="DY1090" s="46"/>
      <c r="DZ1090" s="46"/>
      <c r="EA1090" s="46"/>
      <c r="EB1090" s="46"/>
      <c r="EC1090" s="46"/>
      <c r="ED1090" s="46"/>
      <c r="EE1090" s="46"/>
      <c r="EF1090" s="46"/>
      <c r="EG1090" s="46"/>
      <c r="EH1090" s="46"/>
      <c r="EI1090" s="46"/>
      <c r="EJ1090" s="46"/>
      <c r="EK1090" s="46"/>
      <c r="EL1090" s="46"/>
      <c r="EM1090" s="46"/>
      <c r="EN1090" s="46"/>
      <c r="EO1090" s="46"/>
      <c r="EP1090" s="46"/>
      <c r="EQ1090" s="46"/>
      <c r="ER1090" s="46"/>
      <c r="ES1090" s="46"/>
      <c r="ET1090" s="46"/>
      <c r="EU1090" s="46"/>
      <c r="EV1090" s="46"/>
      <c r="EW1090" s="46"/>
    </row>
    <row r="1091" spans="1:153">
      <c r="A1091" s="81" t="s">
        <v>183</v>
      </c>
      <c r="B1091" s="81" t="s">
        <v>163</v>
      </c>
      <c r="C1091" s="2">
        <v>1689</v>
      </c>
      <c r="D1091" s="96">
        <v>0.39135583185316802</v>
      </c>
      <c r="E1091" s="97"/>
      <c r="F1091" s="2">
        <v>1673</v>
      </c>
      <c r="G1091" s="96">
        <v>0.37895995218171002</v>
      </c>
      <c r="H1091" s="97"/>
      <c r="I1091" s="97"/>
      <c r="J1091" s="97"/>
      <c r="K1091" s="98">
        <v>-0.32104004781828993</v>
      </c>
      <c r="L1091" s="98">
        <v>-0.30864416814683193</v>
      </c>
    </row>
    <row r="1092" spans="1:153">
      <c r="A1092" s="81" t="s">
        <v>183</v>
      </c>
      <c r="B1092" s="81" t="s">
        <v>165</v>
      </c>
      <c r="C1092" s="2">
        <v>1435</v>
      </c>
      <c r="D1092" s="96">
        <v>0.42439024390243901</v>
      </c>
      <c r="E1092" s="97"/>
      <c r="F1092" s="2">
        <v>1451</v>
      </c>
      <c r="G1092" s="96">
        <v>0.40592694693315001</v>
      </c>
      <c r="H1092" s="97"/>
      <c r="I1092" s="97"/>
      <c r="J1092" s="97"/>
      <c r="K1092" s="98">
        <v>-0.29407305306684994</v>
      </c>
      <c r="L1092" s="98">
        <v>-0.27560975609756094</v>
      </c>
    </row>
    <row r="1093" spans="1:153">
      <c r="A1093" s="81" t="s">
        <v>183</v>
      </c>
      <c r="B1093" s="81" t="s">
        <v>166</v>
      </c>
      <c r="C1093" s="2">
        <v>224</v>
      </c>
      <c r="D1093" s="96">
        <v>0.19642857142857101</v>
      </c>
      <c r="E1093" s="6">
        <v>-0.227961672473868</v>
      </c>
      <c r="F1093" s="2">
        <v>198</v>
      </c>
      <c r="G1093" s="96">
        <v>0.18686868686868699</v>
      </c>
      <c r="H1093" s="6">
        <v>-0.21905826006446302</v>
      </c>
      <c r="I1093" s="6" t="s">
        <v>179</v>
      </c>
      <c r="J1093" s="6">
        <v>8.9034124094049816E-3</v>
      </c>
      <c r="K1093" s="98">
        <v>-0.51313131313131299</v>
      </c>
      <c r="L1093" s="98">
        <v>-0.503571428571429</v>
      </c>
    </row>
    <row r="1094" spans="1:153">
      <c r="A1094" s="81" t="s">
        <v>183</v>
      </c>
      <c r="B1094" s="81" t="s">
        <v>167</v>
      </c>
      <c r="C1094" s="2">
        <v>16</v>
      </c>
      <c r="D1094" s="96">
        <v>0.1875</v>
      </c>
      <c r="E1094" s="6">
        <v>-0.23689024390243901</v>
      </c>
      <c r="F1094" s="2" t="s">
        <v>17</v>
      </c>
      <c r="G1094" s="96" t="s">
        <v>17</v>
      </c>
      <c r="H1094" s="6" t="s">
        <v>17</v>
      </c>
      <c r="I1094" s="6"/>
      <c r="J1094" s="6"/>
      <c r="K1094" s="98"/>
      <c r="L1094" s="98">
        <v>-0.51249999999999996</v>
      </c>
    </row>
    <row r="1095" spans="1:153">
      <c r="A1095" s="81" t="s">
        <v>183</v>
      </c>
      <c r="B1095" s="81" t="s">
        <v>168</v>
      </c>
      <c r="C1095" s="2" t="s">
        <v>17</v>
      </c>
      <c r="D1095" s="96" t="s">
        <v>17</v>
      </c>
      <c r="E1095" s="6" t="s">
        <v>17</v>
      </c>
      <c r="F1095" s="2" t="s">
        <v>17</v>
      </c>
      <c r="G1095" s="96" t="s">
        <v>17</v>
      </c>
      <c r="H1095" s="6" t="s">
        <v>17</v>
      </c>
      <c r="I1095" s="6"/>
      <c r="J1095" s="6"/>
      <c r="K1095" s="98"/>
      <c r="L1095" s="98"/>
    </row>
    <row r="1096" spans="1:153">
      <c r="A1096" s="81" t="s">
        <v>183</v>
      </c>
      <c r="B1096" s="81" t="s">
        <v>169</v>
      </c>
      <c r="C1096" s="2">
        <v>10</v>
      </c>
      <c r="D1096" s="96">
        <v>0.3</v>
      </c>
      <c r="E1096" s="6">
        <v>-0.12439024390243902</v>
      </c>
      <c r="F1096" s="2">
        <v>10</v>
      </c>
      <c r="G1096" s="96">
        <v>0.3</v>
      </c>
      <c r="H1096" s="6">
        <v>-0.10592694693315002</v>
      </c>
      <c r="I1096" s="6" t="s">
        <v>179</v>
      </c>
      <c r="J1096" s="6">
        <v>1.8463296969289E-2</v>
      </c>
      <c r="K1096" s="98">
        <v>-0.39999999999999997</v>
      </c>
      <c r="L1096" s="98">
        <v>-0.39999999999999997</v>
      </c>
    </row>
    <row r="1097" spans="1:153">
      <c r="A1097" s="81" t="s">
        <v>183</v>
      </c>
      <c r="B1097" s="81" t="s">
        <v>170</v>
      </c>
      <c r="C1097" s="2" t="s">
        <v>17</v>
      </c>
      <c r="D1097" s="96" t="s">
        <v>17</v>
      </c>
      <c r="E1097" s="6" t="s">
        <v>17</v>
      </c>
      <c r="F1097" s="2" t="s">
        <v>17</v>
      </c>
      <c r="G1097" s="96" t="s">
        <v>17</v>
      </c>
      <c r="H1097" s="6" t="s">
        <v>17</v>
      </c>
      <c r="I1097" s="6"/>
      <c r="J1097" s="6"/>
      <c r="K1097" s="98"/>
      <c r="L1097" s="98"/>
    </row>
    <row r="1098" spans="1:153">
      <c r="A1098" s="81" t="s">
        <v>183</v>
      </c>
      <c r="B1098" s="81" t="s">
        <v>171</v>
      </c>
      <c r="C1098" s="2">
        <v>743</v>
      </c>
      <c r="D1098" s="96">
        <v>0.51144010767160197</v>
      </c>
      <c r="E1098" s="97"/>
      <c r="F1098" s="2">
        <v>738</v>
      </c>
      <c r="G1098" s="96">
        <v>0.48373983739837401</v>
      </c>
      <c r="H1098" s="97"/>
      <c r="I1098" s="97"/>
      <c r="J1098" s="97"/>
      <c r="K1098" s="98">
        <v>-0.21626016260162595</v>
      </c>
      <c r="L1098" s="98">
        <v>-0.18855989232839798</v>
      </c>
    </row>
    <row r="1099" spans="1:153">
      <c r="A1099" s="81" t="s">
        <v>183</v>
      </c>
      <c r="B1099" s="81" t="s">
        <v>172</v>
      </c>
      <c r="C1099" s="2">
        <v>946</v>
      </c>
      <c r="D1099" s="96">
        <v>0.29704016913319198</v>
      </c>
      <c r="E1099" s="6">
        <v>-0.21439993853841</v>
      </c>
      <c r="F1099" s="2">
        <v>935</v>
      </c>
      <c r="G1099" s="96">
        <v>0.29625668449197901</v>
      </c>
      <c r="H1099" s="6">
        <v>-0.187483152906395</v>
      </c>
      <c r="I1099" s="6" t="s">
        <v>179</v>
      </c>
      <c r="J1099" s="6">
        <v>2.6916785632014995E-2</v>
      </c>
      <c r="K1099" s="98">
        <v>-0.40374331550802095</v>
      </c>
      <c r="L1099" s="98">
        <v>-0.40295983086680798</v>
      </c>
    </row>
    <row r="1100" spans="1:153">
      <c r="A1100" s="81" t="s">
        <v>183</v>
      </c>
      <c r="B1100" s="81" t="s">
        <v>173</v>
      </c>
      <c r="C1100" s="2">
        <v>1484</v>
      </c>
      <c r="D1100" s="96">
        <v>0.43867924528301899</v>
      </c>
      <c r="E1100" s="97"/>
      <c r="F1100" s="2">
        <v>1497</v>
      </c>
      <c r="G1100" s="96">
        <v>0.41282565130260501</v>
      </c>
      <c r="H1100" s="97"/>
      <c r="I1100" s="97"/>
      <c r="J1100" s="97"/>
      <c r="K1100" s="98">
        <v>-0.28717434869739494</v>
      </c>
      <c r="L1100" s="98">
        <v>-0.26132075471698096</v>
      </c>
    </row>
    <row r="1101" spans="1:153">
      <c r="A1101" s="81" t="s">
        <v>183</v>
      </c>
      <c r="B1101" s="81" t="s">
        <v>174</v>
      </c>
      <c r="C1101" s="2">
        <v>205</v>
      </c>
      <c r="D1101" s="96">
        <v>4.8780487804878099E-2</v>
      </c>
      <c r="E1101" s="6">
        <v>-0.3898987574781409</v>
      </c>
      <c r="F1101" s="2">
        <v>176</v>
      </c>
      <c r="G1101" s="96">
        <v>9.0909090909090898E-2</v>
      </c>
      <c r="H1101" s="6">
        <v>-0.32191656039351413</v>
      </c>
      <c r="I1101" s="6" t="s">
        <v>179</v>
      </c>
      <c r="J1101" s="6">
        <v>6.7982197084626772E-2</v>
      </c>
      <c r="K1101" s="98">
        <v>-0.60909090909090902</v>
      </c>
      <c r="L1101" s="98">
        <v>-0.65121951219512186</v>
      </c>
    </row>
    <row r="1102" spans="1:153">
      <c r="A1102" s="81" t="s">
        <v>183</v>
      </c>
      <c r="B1102" s="81" t="s">
        <v>175</v>
      </c>
      <c r="C1102" s="2">
        <v>1687</v>
      </c>
      <c r="D1102" s="96">
        <v>0.39181979845880299</v>
      </c>
      <c r="E1102" s="97"/>
      <c r="F1102" s="2">
        <v>1670</v>
      </c>
      <c r="G1102" s="96">
        <v>0.37964071856287401</v>
      </c>
      <c r="H1102" s="97"/>
      <c r="I1102" s="97"/>
      <c r="J1102" s="97"/>
      <c r="K1102" s="98">
        <v>-0.32035928143712594</v>
      </c>
      <c r="L1102" s="98">
        <v>-0.30818020154119696</v>
      </c>
    </row>
    <row r="1103" spans="1:153">
      <c r="A1103" s="81" t="s">
        <v>183</v>
      </c>
      <c r="B1103" s="81" t="s">
        <v>176</v>
      </c>
      <c r="C1103" s="2" t="s">
        <v>17</v>
      </c>
      <c r="D1103" s="96" t="s">
        <v>17</v>
      </c>
      <c r="E1103" s="6" t="s">
        <v>17</v>
      </c>
      <c r="F1103" s="2" t="s">
        <v>17</v>
      </c>
      <c r="G1103" s="96" t="s">
        <v>17</v>
      </c>
      <c r="H1103" s="6" t="s">
        <v>17</v>
      </c>
      <c r="I1103" s="6"/>
      <c r="J1103" s="6"/>
      <c r="K1103" s="98"/>
      <c r="L1103" s="98"/>
    </row>
    <row r="1104" spans="1:153">
      <c r="A1104" s="81" t="s">
        <v>183</v>
      </c>
      <c r="B1104" s="81" t="s">
        <v>177</v>
      </c>
      <c r="C1104" s="2">
        <v>847</v>
      </c>
      <c r="D1104" s="96">
        <v>0.35773317591499398</v>
      </c>
      <c r="E1104" s="97"/>
      <c r="F1104" s="2">
        <v>837</v>
      </c>
      <c r="G1104" s="96">
        <v>0.36081242532855401</v>
      </c>
      <c r="H1104" s="97"/>
      <c r="I1104" s="97"/>
      <c r="J1104" s="97"/>
      <c r="K1104" s="98">
        <v>-0.33918757467144595</v>
      </c>
      <c r="L1104" s="98">
        <v>-0.34226682408500597</v>
      </c>
    </row>
    <row r="1105" spans="1:153">
      <c r="A1105" s="81" t="s">
        <v>183</v>
      </c>
      <c r="B1105" s="81" t="s">
        <v>178</v>
      </c>
      <c r="C1105" s="2">
        <v>842</v>
      </c>
      <c r="D1105" s="96">
        <v>0.42517814726840902</v>
      </c>
      <c r="E1105" s="6">
        <v>6.744497135341504E-2</v>
      </c>
      <c r="F1105" s="2">
        <v>836</v>
      </c>
      <c r="G1105" s="96">
        <v>0.397129186602871</v>
      </c>
      <c r="H1105" s="6">
        <v>3.6316761274316989E-2</v>
      </c>
      <c r="I1105" s="6" t="s">
        <v>179</v>
      </c>
      <c r="J1105" s="6">
        <v>3.1128210079098051E-2</v>
      </c>
      <c r="K1105" s="98">
        <v>-0.30287081339712896</v>
      </c>
      <c r="L1105" s="98">
        <v>-0.27482185273159093</v>
      </c>
    </row>
    <row r="1106" spans="1:153" s="99" customFormat="1">
      <c r="A1106" s="93"/>
      <c r="B1106" s="93"/>
      <c r="C1106" s="94"/>
      <c r="D1106" s="94"/>
      <c r="E1106" s="94"/>
      <c r="F1106" s="94"/>
      <c r="G1106" s="95"/>
      <c r="H1106" s="94"/>
      <c r="I1106" s="94"/>
      <c r="J1106" s="94"/>
      <c r="K1106" s="95"/>
      <c r="L1106" s="94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  <c r="BI1106" s="46"/>
      <c r="BJ1106" s="46"/>
      <c r="BK1106" s="46"/>
      <c r="BL1106" s="46"/>
      <c r="BM1106" s="46"/>
      <c r="BN1106" s="46"/>
      <c r="BO1106" s="46"/>
      <c r="BP1106" s="46"/>
      <c r="BQ1106" s="46"/>
      <c r="BR1106" s="46"/>
      <c r="BS1106" s="46"/>
      <c r="BT1106" s="46"/>
      <c r="BU1106" s="46"/>
      <c r="BV1106" s="46"/>
      <c r="BW1106" s="46"/>
      <c r="BX1106" s="46"/>
      <c r="BY1106" s="46"/>
      <c r="BZ1106" s="46"/>
      <c r="CA1106" s="46"/>
      <c r="CB1106" s="46"/>
      <c r="CC1106" s="46"/>
      <c r="CD1106" s="46"/>
      <c r="CE1106" s="46"/>
      <c r="CF1106" s="46"/>
      <c r="CG1106" s="46"/>
      <c r="CH1106" s="46"/>
      <c r="CI1106" s="46"/>
      <c r="CJ1106" s="46"/>
      <c r="CK1106" s="46"/>
      <c r="CL1106" s="46"/>
      <c r="CM1106" s="46"/>
      <c r="CN1106" s="46"/>
      <c r="CO1106" s="46"/>
      <c r="CP1106" s="46"/>
      <c r="CQ1106" s="46"/>
      <c r="CR1106" s="46"/>
      <c r="CS1106" s="46"/>
      <c r="CT1106" s="46"/>
      <c r="CU1106" s="46"/>
      <c r="CV1106" s="46"/>
      <c r="CW1106" s="46"/>
      <c r="CX1106" s="46"/>
      <c r="CY1106" s="46"/>
      <c r="CZ1106" s="46"/>
      <c r="DA1106" s="46"/>
      <c r="DB1106" s="46"/>
      <c r="DC1106" s="46"/>
      <c r="DD1106" s="46"/>
      <c r="DE1106" s="46"/>
      <c r="DF1106" s="46"/>
      <c r="DG1106" s="46"/>
      <c r="DH1106" s="46"/>
      <c r="DI1106" s="46"/>
      <c r="DJ1106" s="46"/>
      <c r="DK1106" s="46"/>
      <c r="DL1106" s="46"/>
      <c r="DM1106" s="46"/>
      <c r="DN1106" s="46"/>
      <c r="DO1106" s="46"/>
      <c r="DP1106" s="46"/>
      <c r="DQ1106" s="46"/>
      <c r="DR1106" s="46"/>
      <c r="DS1106" s="46"/>
      <c r="DT1106" s="46"/>
      <c r="DU1106" s="46"/>
      <c r="DV1106" s="46"/>
      <c r="DW1106" s="46"/>
      <c r="DX1106" s="46"/>
      <c r="DY1106" s="46"/>
      <c r="DZ1106" s="46"/>
      <c r="EA1106" s="46"/>
      <c r="EB1106" s="46"/>
      <c r="EC1106" s="46"/>
      <c r="ED1106" s="46"/>
      <c r="EE1106" s="46"/>
      <c r="EF1106" s="46"/>
      <c r="EG1106" s="46"/>
      <c r="EH1106" s="46"/>
      <c r="EI1106" s="46"/>
      <c r="EJ1106" s="46"/>
      <c r="EK1106" s="46"/>
      <c r="EL1106" s="46"/>
      <c r="EM1106" s="46"/>
      <c r="EN1106" s="46"/>
      <c r="EO1106" s="46"/>
      <c r="EP1106" s="46"/>
      <c r="EQ1106" s="46"/>
      <c r="ER1106" s="46"/>
      <c r="ES1106" s="46"/>
      <c r="ET1106" s="46"/>
      <c r="EU1106" s="46"/>
      <c r="EV1106" s="46"/>
      <c r="EW1106" s="46"/>
    </row>
    <row r="1107" spans="1:153">
      <c r="A1107" s="81" t="s">
        <v>86</v>
      </c>
      <c r="B1107" s="81" t="s">
        <v>163</v>
      </c>
      <c r="C1107" s="2">
        <v>1769</v>
      </c>
      <c r="D1107" s="96">
        <v>0.61616732617297898</v>
      </c>
      <c r="E1107" s="97"/>
      <c r="F1107" s="2">
        <v>1765</v>
      </c>
      <c r="G1107" s="96">
        <v>0.60226628895184098</v>
      </c>
      <c r="H1107" s="97"/>
      <c r="I1107" s="97"/>
      <c r="J1107" s="97"/>
      <c r="K1107" s="98">
        <v>-9.7733711048158978E-2</v>
      </c>
      <c r="L1107" s="98">
        <v>-8.3832673827020976E-2</v>
      </c>
    </row>
    <row r="1108" spans="1:153">
      <c r="A1108" s="81" t="s">
        <v>86</v>
      </c>
      <c r="B1108" s="81" t="s">
        <v>165</v>
      </c>
      <c r="C1108" s="2">
        <v>1228</v>
      </c>
      <c r="D1108" s="96">
        <v>0.66856677524429997</v>
      </c>
      <c r="E1108" s="97"/>
      <c r="F1108" s="2">
        <v>1219</v>
      </c>
      <c r="G1108" s="96">
        <v>0.66447908121411003</v>
      </c>
      <c r="H1108" s="97"/>
      <c r="I1108" s="97"/>
      <c r="J1108" s="97"/>
      <c r="K1108" s="98">
        <v>-3.5520918785889921E-2</v>
      </c>
      <c r="L1108" s="98">
        <v>-3.1433224755699984E-2</v>
      </c>
    </row>
    <row r="1109" spans="1:153">
      <c r="A1109" s="81" t="s">
        <v>86</v>
      </c>
      <c r="B1109" s="81" t="s">
        <v>166</v>
      </c>
      <c r="C1109" s="2">
        <v>298</v>
      </c>
      <c r="D1109" s="96">
        <v>0.41610738255033602</v>
      </c>
      <c r="E1109" s="6">
        <v>-0.25245939269396395</v>
      </c>
      <c r="F1109" s="2">
        <v>307</v>
      </c>
      <c r="G1109" s="96">
        <v>0.40390879478827402</v>
      </c>
      <c r="H1109" s="6">
        <v>-0.26057028642583602</v>
      </c>
      <c r="I1109" s="6" t="s">
        <v>180</v>
      </c>
      <c r="J1109" s="6">
        <v>8.1108937318720709E-3</v>
      </c>
      <c r="K1109" s="98">
        <v>-0.29609120521172594</v>
      </c>
      <c r="L1109" s="98">
        <v>-0.28389261744966393</v>
      </c>
    </row>
    <row r="1110" spans="1:153">
      <c r="A1110" s="81" t="s">
        <v>86</v>
      </c>
      <c r="B1110" s="81" t="s">
        <v>167</v>
      </c>
      <c r="C1110" s="2">
        <v>51</v>
      </c>
      <c r="D1110" s="96">
        <v>0.45098039215686297</v>
      </c>
      <c r="E1110" s="6">
        <v>-0.217586383087437</v>
      </c>
      <c r="F1110" s="2">
        <v>57</v>
      </c>
      <c r="G1110" s="96">
        <v>0.45614035087719301</v>
      </c>
      <c r="H1110" s="6">
        <v>-0.20833873033691702</v>
      </c>
      <c r="I1110" s="6" t="s">
        <v>179</v>
      </c>
      <c r="J1110" s="6">
        <v>9.2476527505199746E-3</v>
      </c>
      <c r="K1110" s="98">
        <v>-0.24385964912280694</v>
      </c>
      <c r="L1110" s="98">
        <v>-0.24901960784313698</v>
      </c>
    </row>
    <row r="1111" spans="1:153">
      <c r="A1111" s="81" t="s">
        <v>86</v>
      </c>
      <c r="B1111" s="81" t="s">
        <v>168</v>
      </c>
      <c r="C1111" s="2">
        <v>35</v>
      </c>
      <c r="D1111" s="96">
        <v>0.91428571428571404</v>
      </c>
      <c r="E1111" s="6">
        <v>0.24571893904141406</v>
      </c>
      <c r="F1111" s="2">
        <v>46</v>
      </c>
      <c r="G1111" s="96">
        <v>0.82608695652173902</v>
      </c>
      <c r="H1111" s="6">
        <v>0.16160787530762899</v>
      </c>
      <c r="I1111" s="6" t="s">
        <v>179</v>
      </c>
      <c r="J1111" s="6">
        <v>8.4111063733785074E-2</v>
      </c>
      <c r="K1111" s="98">
        <v>0.12608695652173907</v>
      </c>
      <c r="L1111" s="98">
        <v>0.21428571428571408</v>
      </c>
    </row>
    <row r="1112" spans="1:153">
      <c r="A1112" s="81" t="s">
        <v>86</v>
      </c>
      <c r="B1112" s="81" t="s">
        <v>169</v>
      </c>
      <c r="C1112" s="2">
        <v>155</v>
      </c>
      <c r="D1112" s="96">
        <v>0.57419354838709702</v>
      </c>
      <c r="E1112" s="6">
        <v>-9.4373226857202952E-2</v>
      </c>
      <c r="F1112" s="2">
        <v>132</v>
      </c>
      <c r="G1112" s="96">
        <v>0.46969696969697</v>
      </c>
      <c r="H1112" s="6">
        <v>-0.19478211151714003</v>
      </c>
      <c r="I1112" s="6" t="s">
        <v>180</v>
      </c>
      <c r="J1112" s="6">
        <v>0.10040888465993708</v>
      </c>
      <c r="K1112" s="98">
        <v>-0.23030303030302995</v>
      </c>
      <c r="L1112" s="98">
        <v>-0.12580645161290294</v>
      </c>
    </row>
    <row r="1113" spans="1:153">
      <c r="A1113" s="81" t="s">
        <v>86</v>
      </c>
      <c r="B1113" s="81" t="s">
        <v>170</v>
      </c>
      <c r="C1113" s="2" t="s">
        <v>17</v>
      </c>
      <c r="D1113" s="96" t="s">
        <v>17</v>
      </c>
      <c r="E1113" s="6" t="s">
        <v>17</v>
      </c>
      <c r="F1113" s="2" t="s">
        <v>17</v>
      </c>
      <c r="G1113" s="96" t="s">
        <v>17</v>
      </c>
      <c r="H1113" s="6" t="s">
        <v>17</v>
      </c>
      <c r="I1113" s="6"/>
      <c r="J1113" s="6"/>
      <c r="K1113" s="98"/>
      <c r="L1113" s="98"/>
    </row>
    <row r="1114" spans="1:153">
      <c r="A1114" s="81" t="s">
        <v>86</v>
      </c>
      <c r="B1114" s="81" t="s">
        <v>171</v>
      </c>
      <c r="C1114" s="2">
        <v>876</v>
      </c>
      <c r="D1114" s="96">
        <v>0.715753424657534</v>
      </c>
      <c r="E1114" s="97"/>
      <c r="F1114" s="2">
        <v>823</v>
      </c>
      <c r="G1114" s="96">
        <v>0.69137302551640301</v>
      </c>
      <c r="H1114" s="97"/>
      <c r="I1114" s="97"/>
      <c r="J1114" s="97"/>
      <c r="K1114" s="98">
        <v>-8.6269744835969497E-3</v>
      </c>
      <c r="L1114" s="98">
        <v>1.5753424657534043E-2</v>
      </c>
    </row>
    <row r="1115" spans="1:153">
      <c r="A1115" s="81" t="s">
        <v>86</v>
      </c>
      <c r="B1115" s="81" t="s">
        <v>172</v>
      </c>
      <c r="C1115" s="2">
        <v>893</v>
      </c>
      <c r="D1115" s="96">
        <v>0.51847704367301195</v>
      </c>
      <c r="E1115" s="6">
        <v>-0.19727638098452205</v>
      </c>
      <c r="F1115" s="2">
        <v>942</v>
      </c>
      <c r="G1115" s="96">
        <v>0.52441613588110403</v>
      </c>
      <c r="H1115" s="6">
        <v>-0.16695688963529898</v>
      </c>
      <c r="I1115" s="6" t="s">
        <v>179</v>
      </c>
      <c r="J1115" s="6">
        <v>3.0319491349223071E-2</v>
      </c>
      <c r="K1115" s="98">
        <v>-0.17558386411889593</v>
      </c>
      <c r="L1115" s="98">
        <v>-0.18152295632698801</v>
      </c>
    </row>
    <row r="1116" spans="1:153">
      <c r="A1116" s="81" t="s">
        <v>86</v>
      </c>
      <c r="B1116" s="81" t="s">
        <v>173</v>
      </c>
      <c r="C1116" s="2">
        <v>1527</v>
      </c>
      <c r="D1116" s="96">
        <v>0.66994106090373295</v>
      </c>
      <c r="E1116" s="97"/>
      <c r="F1116" s="2">
        <v>1550</v>
      </c>
      <c r="G1116" s="96">
        <v>0.65096774193548401</v>
      </c>
      <c r="H1116" s="97"/>
      <c r="I1116" s="97"/>
      <c r="J1116" s="97"/>
      <c r="K1116" s="98">
        <v>-4.9032258064515943E-2</v>
      </c>
      <c r="L1116" s="98">
        <v>-3.0058939096267001E-2</v>
      </c>
    </row>
    <row r="1117" spans="1:153">
      <c r="A1117" s="81" t="s">
        <v>86</v>
      </c>
      <c r="B1117" s="81" t="s">
        <v>174</v>
      </c>
      <c r="C1117" s="2">
        <v>242</v>
      </c>
      <c r="D1117" s="96">
        <v>0.27685950413223098</v>
      </c>
      <c r="E1117" s="6">
        <v>-0.39308155677150197</v>
      </c>
      <c r="F1117" s="2">
        <v>215</v>
      </c>
      <c r="G1117" s="96">
        <v>0.251162790697674</v>
      </c>
      <c r="H1117" s="6">
        <v>-0.39980495123781001</v>
      </c>
      <c r="I1117" s="6" t="s">
        <v>180</v>
      </c>
      <c r="J1117" s="6">
        <v>6.7233944663080414E-3</v>
      </c>
      <c r="K1117" s="98">
        <v>-0.44883720930232596</v>
      </c>
      <c r="L1117" s="98">
        <v>-0.42314049586776897</v>
      </c>
    </row>
    <row r="1118" spans="1:153">
      <c r="A1118" s="81" t="s">
        <v>86</v>
      </c>
      <c r="B1118" s="81" t="s">
        <v>175</v>
      </c>
      <c r="C1118" s="2">
        <v>1754</v>
      </c>
      <c r="D1118" s="96">
        <v>0.619726339794755</v>
      </c>
      <c r="E1118" s="97"/>
      <c r="F1118" s="2">
        <v>1745</v>
      </c>
      <c r="G1118" s="96">
        <v>0.60515759312320905</v>
      </c>
      <c r="H1118" s="97"/>
      <c r="I1118" s="97"/>
      <c r="J1118" s="97"/>
      <c r="K1118" s="98">
        <v>-9.4842406876790908E-2</v>
      </c>
      <c r="L1118" s="98">
        <v>-8.0273660205244957E-2</v>
      </c>
    </row>
    <row r="1119" spans="1:153">
      <c r="A1119" s="81" t="s">
        <v>86</v>
      </c>
      <c r="B1119" s="81" t="s">
        <v>176</v>
      </c>
      <c r="C1119" s="2">
        <v>15</v>
      </c>
      <c r="D1119" s="96">
        <v>0.2</v>
      </c>
      <c r="E1119" s="6">
        <v>-0.41972633979475499</v>
      </c>
      <c r="F1119" s="2">
        <v>20</v>
      </c>
      <c r="G1119" s="96">
        <v>0.35</v>
      </c>
      <c r="H1119" s="6">
        <v>-0.25515759312320907</v>
      </c>
      <c r="I1119" s="6" t="s">
        <v>179</v>
      </c>
      <c r="J1119" s="6">
        <v>0.16456874667154592</v>
      </c>
      <c r="K1119" s="98">
        <v>-0.35</v>
      </c>
      <c r="L1119" s="98">
        <v>-0.49999999999999994</v>
      </c>
    </row>
    <row r="1120" spans="1:153">
      <c r="A1120" s="81" t="s">
        <v>86</v>
      </c>
      <c r="B1120" s="81" t="s">
        <v>177</v>
      </c>
      <c r="C1120" s="2">
        <v>892</v>
      </c>
      <c r="D1120" s="96">
        <v>0.60650224215246595</v>
      </c>
      <c r="E1120" s="97"/>
      <c r="F1120" s="2">
        <v>903</v>
      </c>
      <c r="G1120" s="96">
        <v>0.57475083056478404</v>
      </c>
      <c r="H1120" s="97"/>
      <c r="I1120" s="97"/>
      <c r="J1120" s="97"/>
      <c r="K1120" s="98">
        <v>-0.12524916943521591</v>
      </c>
      <c r="L1120" s="98">
        <v>-9.3497757847534002E-2</v>
      </c>
    </row>
    <row r="1121" spans="1:153">
      <c r="A1121" s="81" t="s">
        <v>86</v>
      </c>
      <c r="B1121" s="81" t="s">
        <v>178</v>
      </c>
      <c r="C1121" s="2">
        <v>877</v>
      </c>
      <c r="D1121" s="96">
        <v>0.62599771949828997</v>
      </c>
      <c r="E1121" s="6">
        <v>1.9495477345824019E-2</v>
      </c>
      <c r="F1121" s="2">
        <v>862</v>
      </c>
      <c r="G1121" s="96">
        <v>0.63109048723897898</v>
      </c>
      <c r="H1121" s="6">
        <v>5.6339656674194938E-2</v>
      </c>
      <c r="I1121" s="6" t="s">
        <v>180</v>
      </c>
      <c r="J1121" s="6">
        <v>3.6844179328370918E-2</v>
      </c>
      <c r="K1121" s="98">
        <v>-6.8909512761020975E-2</v>
      </c>
      <c r="L1121" s="98">
        <v>-7.4002280501709983E-2</v>
      </c>
    </row>
    <row r="1122" spans="1:153" s="99" customFormat="1">
      <c r="A1122" s="93"/>
      <c r="B1122" s="93"/>
      <c r="C1122" s="94"/>
      <c r="D1122" s="94"/>
      <c r="E1122" s="94"/>
      <c r="F1122" s="94"/>
      <c r="G1122" s="95"/>
      <c r="H1122" s="94"/>
      <c r="I1122" s="94"/>
      <c r="J1122" s="94"/>
      <c r="K1122" s="95"/>
      <c r="L1122" s="94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46"/>
      <c r="BN1122" s="46"/>
      <c r="BO1122" s="46"/>
      <c r="BP1122" s="46"/>
      <c r="BQ1122" s="46"/>
      <c r="BR1122" s="46"/>
      <c r="BS1122" s="46"/>
      <c r="BT1122" s="46"/>
      <c r="BU1122" s="46"/>
      <c r="BV1122" s="46"/>
      <c r="BW1122" s="46"/>
      <c r="BX1122" s="46"/>
      <c r="BY1122" s="46"/>
      <c r="BZ1122" s="46"/>
      <c r="CA1122" s="46"/>
      <c r="CB1122" s="46"/>
      <c r="CC1122" s="46"/>
      <c r="CD1122" s="46"/>
      <c r="CE1122" s="46"/>
      <c r="CF1122" s="46"/>
      <c r="CG1122" s="46"/>
      <c r="CH1122" s="46"/>
      <c r="CI1122" s="46"/>
      <c r="CJ1122" s="46"/>
      <c r="CK1122" s="46"/>
      <c r="CL1122" s="46"/>
      <c r="CM1122" s="46"/>
      <c r="CN1122" s="46"/>
      <c r="CO1122" s="46"/>
      <c r="CP1122" s="46"/>
      <c r="CQ1122" s="46"/>
      <c r="CR1122" s="46"/>
      <c r="CS1122" s="46"/>
      <c r="CT1122" s="46"/>
      <c r="CU1122" s="46"/>
      <c r="CV1122" s="46"/>
      <c r="CW1122" s="46"/>
      <c r="CX1122" s="46"/>
      <c r="CY1122" s="46"/>
      <c r="CZ1122" s="46"/>
      <c r="DA1122" s="46"/>
      <c r="DB1122" s="46"/>
      <c r="DC1122" s="46"/>
      <c r="DD1122" s="46"/>
      <c r="DE1122" s="46"/>
      <c r="DF1122" s="46"/>
      <c r="DG1122" s="46"/>
      <c r="DH1122" s="46"/>
      <c r="DI1122" s="46"/>
      <c r="DJ1122" s="46"/>
      <c r="DK1122" s="46"/>
      <c r="DL1122" s="46"/>
      <c r="DM1122" s="46"/>
      <c r="DN1122" s="46"/>
      <c r="DO1122" s="46"/>
      <c r="DP1122" s="46"/>
      <c r="DQ1122" s="46"/>
      <c r="DR1122" s="46"/>
      <c r="DS1122" s="46"/>
      <c r="DT1122" s="46"/>
      <c r="DU1122" s="46"/>
      <c r="DV1122" s="46"/>
      <c r="DW1122" s="46"/>
      <c r="DX1122" s="46"/>
      <c r="DY1122" s="46"/>
      <c r="DZ1122" s="46"/>
      <c r="EA1122" s="46"/>
      <c r="EB1122" s="46"/>
      <c r="EC1122" s="46"/>
      <c r="ED1122" s="46"/>
      <c r="EE1122" s="46"/>
      <c r="EF1122" s="46"/>
      <c r="EG1122" s="46"/>
      <c r="EH1122" s="46"/>
      <c r="EI1122" s="46"/>
      <c r="EJ1122" s="46"/>
      <c r="EK1122" s="46"/>
      <c r="EL1122" s="46"/>
      <c r="EM1122" s="46"/>
      <c r="EN1122" s="46"/>
      <c r="EO1122" s="46"/>
      <c r="EP1122" s="46"/>
      <c r="EQ1122" s="46"/>
      <c r="ER1122" s="46"/>
      <c r="ES1122" s="46"/>
      <c r="ET1122" s="46"/>
      <c r="EU1122" s="46"/>
      <c r="EV1122" s="46"/>
      <c r="EW1122" s="46"/>
    </row>
    <row r="1123" spans="1:153">
      <c r="A1123" s="81" t="s">
        <v>87</v>
      </c>
      <c r="B1123" s="81" t="s">
        <v>163</v>
      </c>
      <c r="C1123" s="2">
        <v>1529</v>
      </c>
      <c r="D1123" s="96">
        <v>0.52256376716808395</v>
      </c>
      <c r="E1123" s="97"/>
      <c r="F1123" s="2">
        <v>1583</v>
      </c>
      <c r="G1123" s="96">
        <v>0.48389134554643098</v>
      </c>
      <c r="H1123" s="97"/>
      <c r="I1123" s="97"/>
      <c r="J1123" s="97"/>
      <c r="K1123" s="98">
        <v>-0.21610865445356897</v>
      </c>
      <c r="L1123" s="98">
        <v>-0.17743623283191601</v>
      </c>
    </row>
    <row r="1124" spans="1:153">
      <c r="A1124" s="81" t="s">
        <v>87</v>
      </c>
      <c r="B1124" s="81" t="s">
        <v>165</v>
      </c>
      <c r="C1124" s="2">
        <v>476</v>
      </c>
      <c r="D1124" s="96">
        <v>0.747899159663866</v>
      </c>
      <c r="E1124" s="97"/>
      <c r="F1124" s="2">
        <v>476</v>
      </c>
      <c r="G1124" s="96">
        <v>0.68697478991596606</v>
      </c>
      <c r="H1124" s="97"/>
      <c r="I1124" s="97"/>
      <c r="J1124" s="97"/>
      <c r="K1124" s="98">
        <v>-1.30252100840339E-2</v>
      </c>
      <c r="L1124" s="98">
        <v>4.7899159663866042E-2</v>
      </c>
    </row>
    <row r="1125" spans="1:153">
      <c r="A1125" s="81" t="s">
        <v>87</v>
      </c>
      <c r="B1125" s="81" t="s">
        <v>166</v>
      </c>
      <c r="C1125" s="2">
        <v>979</v>
      </c>
      <c r="D1125" s="96">
        <v>0.413687436159346</v>
      </c>
      <c r="E1125" s="6">
        <v>-0.33421172350452</v>
      </c>
      <c r="F1125" s="2">
        <v>1037</v>
      </c>
      <c r="G1125" s="96">
        <v>0.380906460945034</v>
      </c>
      <c r="H1125" s="6">
        <v>-0.30606832897093206</v>
      </c>
      <c r="I1125" s="6" t="s">
        <v>179</v>
      </c>
      <c r="J1125" s="6">
        <v>2.814339453358794E-2</v>
      </c>
      <c r="K1125" s="98">
        <v>-0.31909353905496596</v>
      </c>
      <c r="L1125" s="98">
        <v>-0.28631256384065396</v>
      </c>
    </row>
    <row r="1126" spans="1:153">
      <c r="A1126" s="81" t="s">
        <v>87</v>
      </c>
      <c r="B1126" s="81" t="s">
        <v>167</v>
      </c>
      <c r="C1126" s="2">
        <v>12</v>
      </c>
      <c r="D1126" s="96">
        <v>0.58333333333333304</v>
      </c>
      <c r="E1126" s="6">
        <v>-0.16456582633053296</v>
      </c>
      <c r="F1126" s="2">
        <v>12</v>
      </c>
      <c r="G1126" s="96">
        <v>0.41666666666666702</v>
      </c>
      <c r="H1126" s="6">
        <v>-0.27030812324929904</v>
      </c>
      <c r="I1126" s="6" t="s">
        <v>180</v>
      </c>
      <c r="J1126" s="6">
        <v>0.10574229691876608</v>
      </c>
      <c r="K1126" s="98">
        <v>-0.28333333333333294</v>
      </c>
      <c r="L1126" s="98">
        <v>-0.11666666666666692</v>
      </c>
    </row>
    <row r="1127" spans="1:153">
      <c r="A1127" s="81" t="s">
        <v>87</v>
      </c>
      <c r="B1127" s="81" t="s">
        <v>168</v>
      </c>
      <c r="C1127" s="2" t="s">
        <v>17</v>
      </c>
      <c r="D1127" s="96" t="s">
        <v>17</v>
      </c>
      <c r="E1127" s="6" t="s">
        <v>17</v>
      </c>
      <c r="F1127" s="2" t="s">
        <v>17</v>
      </c>
      <c r="G1127" s="96" t="s">
        <v>17</v>
      </c>
      <c r="H1127" s="6" t="s">
        <v>17</v>
      </c>
      <c r="I1127" s="6"/>
      <c r="J1127" s="6"/>
      <c r="K1127" s="98"/>
      <c r="L1127" s="98"/>
    </row>
    <row r="1128" spans="1:153">
      <c r="A1128" s="81" t="s">
        <v>87</v>
      </c>
      <c r="B1128" s="81" t="s">
        <v>169</v>
      </c>
      <c r="C1128" s="2">
        <v>41</v>
      </c>
      <c r="D1128" s="96">
        <v>0.51219512195121997</v>
      </c>
      <c r="E1128" s="6">
        <v>-0.23570403771264603</v>
      </c>
      <c r="F1128" s="2">
        <v>37</v>
      </c>
      <c r="G1128" s="96">
        <v>0.67567567567567599</v>
      </c>
      <c r="H1128" s="6">
        <v>-1.1299114240290065E-2</v>
      </c>
      <c r="I1128" s="6" t="s">
        <v>179</v>
      </c>
      <c r="J1128" s="6">
        <v>0.22440492347235597</v>
      </c>
      <c r="K1128" s="98">
        <v>-2.4324324324323965E-2</v>
      </c>
      <c r="L1128" s="98">
        <v>-0.18780487804877999</v>
      </c>
    </row>
    <row r="1129" spans="1:153">
      <c r="A1129" s="81" t="s">
        <v>87</v>
      </c>
      <c r="B1129" s="81" t="s">
        <v>170</v>
      </c>
      <c r="C1129" s="2">
        <v>18</v>
      </c>
      <c r="D1129" s="96">
        <v>0.5</v>
      </c>
      <c r="E1129" s="6">
        <v>-0.247899159663866</v>
      </c>
      <c r="F1129" s="2">
        <v>19</v>
      </c>
      <c r="G1129" s="96">
        <v>0.68421052631578905</v>
      </c>
      <c r="H1129" s="6">
        <v>-2.7642636001770082E-3</v>
      </c>
      <c r="I1129" s="6" t="s">
        <v>179</v>
      </c>
      <c r="J1129" s="6">
        <v>0.24513489606368899</v>
      </c>
      <c r="K1129" s="98">
        <v>-1.5789473684210908E-2</v>
      </c>
      <c r="L1129" s="98">
        <v>-0.19999999999999996</v>
      </c>
    </row>
    <row r="1130" spans="1:153">
      <c r="A1130" s="81" t="s">
        <v>87</v>
      </c>
      <c r="B1130" s="81" t="s">
        <v>171</v>
      </c>
      <c r="C1130" s="2">
        <v>11</v>
      </c>
      <c r="D1130" s="96">
        <v>0.36363636363636398</v>
      </c>
      <c r="E1130" s="97"/>
      <c r="F1130" s="2" t="s">
        <v>17</v>
      </c>
      <c r="G1130" s="96" t="s">
        <v>17</v>
      </c>
      <c r="H1130" s="97"/>
      <c r="I1130" s="97"/>
      <c r="J1130" s="97"/>
      <c r="K1130" s="98"/>
      <c r="L1130" s="98">
        <v>-0.33636363636363598</v>
      </c>
    </row>
    <row r="1131" spans="1:153">
      <c r="A1131" s="81" t="s">
        <v>87</v>
      </c>
      <c r="B1131" s="81" t="s">
        <v>172</v>
      </c>
      <c r="C1131" s="2">
        <v>1518</v>
      </c>
      <c r="D1131" s="96">
        <v>0.52371541501976304</v>
      </c>
      <c r="E1131" s="6">
        <v>0.16007905138339906</v>
      </c>
      <c r="F1131" s="2">
        <v>1578</v>
      </c>
      <c r="G1131" s="96">
        <v>0.48415716096324501</v>
      </c>
      <c r="H1131" s="96" t="s">
        <v>17</v>
      </c>
      <c r="I1131" s="96"/>
      <c r="J1131" s="96"/>
      <c r="K1131" s="98">
        <v>-0.21584283903675494</v>
      </c>
      <c r="L1131" s="98">
        <v>-0.17628458498023691</v>
      </c>
    </row>
    <row r="1132" spans="1:153">
      <c r="A1132" s="81" t="s">
        <v>87</v>
      </c>
      <c r="B1132" s="81" t="s">
        <v>173</v>
      </c>
      <c r="C1132" s="2">
        <v>1391</v>
      </c>
      <c r="D1132" s="96">
        <v>0.56074766355140204</v>
      </c>
      <c r="E1132" s="97"/>
      <c r="F1132" s="2">
        <v>1437</v>
      </c>
      <c r="G1132" s="96">
        <v>0.51913709116214302</v>
      </c>
      <c r="H1132" s="97"/>
      <c r="I1132" s="97"/>
      <c r="J1132" s="97"/>
      <c r="K1132" s="98">
        <v>-0.18086290883785694</v>
      </c>
      <c r="L1132" s="98">
        <v>-0.13925233644859791</v>
      </c>
    </row>
    <row r="1133" spans="1:153">
      <c r="A1133" s="81" t="s">
        <v>87</v>
      </c>
      <c r="B1133" s="81" t="s">
        <v>174</v>
      </c>
      <c r="C1133" s="2">
        <v>138</v>
      </c>
      <c r="D1133" s="96">
        <v>0.13768115942028999</v>
      </c>
      <c r="E1133" s="6">
        <v>-0.42306650413111202</v>
      </c>
      <c r="F1133" s="2">
        <v>146</v>
      </c>
      <c r="G1133" s="96">
        <v>0.13698630136986301</v>
      </c>
      <c r="H1133" s="6">
        <v>-0.38215078979228001</v>
      </c>
      <c r="I1133" s="6" t="s">
        <v>179</v>
      </c>
      <c r="J1133" s="6">
        <v>4.091571433883201E-2</v>
      </c>
      <c r="K1133" s="98">
        <v>-0.56301369863013695</v>
      </c>
      <c r="L1133" s="98">
        <v>-0.56231884057970993</v>
      </c>
    </row>
    <row r="1134" spans="1:153">
      <c r="A1134" s="81" t="s">
        <v>87</v>
      </c>
      <c r="B1134" s="81" t="s">
        <v>175</v>
      </c>
      <c r="C1134" s="2">
        <v>1529</v>
      </c>
      <c r="D1134" s="96">
        <v>0.52256376716808395</v>
      </c>
      <c r="E1134" s="97"/>
      <c r="F1134" s="2">
        <v>1582</v>
      </c>
      <c r="G1134" s="96">
        <v>0.48419721871049298</v>
      </c>
      <c r="H1134" s="97"/>
      <c r="I1134" s="97"/>
      <c r="J1134" s="97"/>
      <c r="K1134" s="98">
        <v>-0.21580278128950697</v>
      </c>
      <c r="L1134" s="98">
        <v>-0.17743623283191601</v>
      </c>
    </row>
    <row r="1135" spans="1:153">
      <c r="A1135" s="81" t="s">
        <v>87</v>
      </c>
      <c r="B1135" s="81" t="s">
        <v>176</v>
      </c>
      <c r="D1135" s="96"/>
      <c r="E1135" s="6"/>
      <c r="F1135" s="2" t="s">
        <v>17</v>
      </c>
      <c r="G1135" s="96" t="s">
        <v>17</v>
      </c>
      <c r="H1135" s="6" t="s">
        <v>17</v>
      </c>
      <c r="I1135" s="6"/>
      <c r="J1135" s="6"/>
      <c r="K1135" s="98"/>
      <c r="L1135" s="98"/>
    </row>
    <row r="1136" spans="1:153">
      <c r="A1136" s="81" t="s">
        <v>87</v>
      </c>
      <c r="B1136" s="81" t="s">
        <v>177</v>
      </c>
      <c r="C1136" s="2">
        <v>781</v>
      </c>
      <c r="D1136" s="96">
        <v>0.48143405889884799</v>
      </c>
      <c r="E1136" s="97"/>
      <c r="F1136" s="2">
        <v>818</v>
      </c>
      <c r="G1136" s="96">
        <v>0.45843520782396102</v>
      </c>
      <c r="H1136" s="97"/>
      <c r="I1136" s="97"/>
      <c r="J1136" s="97"/>
      <c r="K1136" s="98">
        <v>-0.24156479217603893</v>
      </c>
      <c r="L1136" s="98">
        <v>-0.21856594110115196</v>
      </c>
    </row>
    <row r="1137" spans="1:153">
      <c r="A1137" s="81" t="s">
        <v>87</v>
      </c>
      <c r="B1137" s="81" t="s">
        <v>178</v>
      </c>
      <c r="C1137" s="2">
        <v>748</v>
      </c>
      <c r="D1137" s="96">
        <v>0.56550802139037404</v>
      </c>
      <c r="E1137" s="6">
        <v>8.4073962491526044E-2</v>
      </c>
      <c r="F1137" s="2">
        <v>765</v>
      </c>
      <c r="G1137" s="96">
        <v>0.51111111111111096</v>
      </c>
      <c r="H1137" s="6">
        <v>5.2675903287149939E-2</v>
      </c>
      <c r="I1137" s="6" t="s">
        <v>179</v>
      </c>
      <c r="J1137" s="6">
        <v>3.1398059204376105E-2</v>
      </c>
      <c r="K1137" s="98">
        <v>-0.18888888888888899</v>
      </c>
      <c r="L1137" s="98">
        <v>-0.13449197860962592</v>
      </c>
    </row>
    <row r="1138" spans="1:153" s="99" customFormat="1">
      <c r="A1138" s="93"/>
      <c r="B1138" s="93"/>
      <c r="C1138" s="94"/>
      <c r="D1138" s="94"/>
      <c r="E1138" s="94"/>
      <c r="F1138" s="94"/>
      <c r="G1138" s="95"/>
      <c r="H1138" s="94"/>
      <c r="I1138" s="94"/>
      <c r="J1138" s="94"/>
      <c r="K1138" s="95"/>
      <c r="L1138" s="94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  <c r="BM1138" s="46"/>
      <c r="BN1138" s="46"/>
      <c r="BO1138" s="46"/>
      <c r="BP1138" s="46"/>
      <c r="BQ1138" s="46"/>
      <c r="BR1138" s="46"/>
      <c r="BS1138" s="46"/>
      <c r="BT1138" s="46"/>
      <c r="BU1138" s="46"/>
      <c r="BV1138" s="46"/>
      <c r="BW1138" s="46"/>
      <c r="BX1138" s="46"/>
      <c r="BY1138" s="46"/>
      <c r="BZ1138" s="46"/>
      <c r="CA1138" s="46"/>
      <c r="CB1138" s="46"/>
      <c r="CC1138" s="46"/>
      <c r="CD1138" s="46"/>
      <c r="CE1138" s="46"/>
      <c r="CF1138" s="46"/>
      <c r="CG1138" s="46"/>
      <c r="CH1138" s="46"/>
      <c r="CI1138" s="46"/>
      <c r="CJ1138" s="46"/>
      <c r="CK1138" s="46"/>
      <c r="CL1138" s="46"/>
      <c r="CM1138" s="46"/>
      <c r="CN1138" s="46"/>
      <c r="CO1138" s="46"/>
      <c r="CP1138" s="46"/>
      <c r="CQ1138" s="46"/>
      <c r="CR1138" s="46"/>
      <c r="CS1138" s="46"/>
      <c r="CT1138" s="46"/>
      <c r="CU1138" s="46"/>
      <c r="CV1138" s="46"/>
      <c r="CW1138" s="46"/>
      <c r="CX1138" s="46"/>
      <c r="CY1138" s="46"/>
      <c r="CZ1138" s="46"/>
      <c r="DA1138" s="46"/>
      <c r="DB1138" s="46"/>
      <c r="DC1138" s="46"/>
      <c r="DD1138" s="46"/>
      <c r="DE1138" s="46"/>
      <c r="DF1138" s="46"/>
      <c r="DG1138" s="46"/>
      <c r="DH1138" s="46"/>
      <c r="DI1138" s="46"/>
      <c r="DJ1138" s="46"/>
      <c r="DK1138" s="46"/>
      <c r="DL1138" s="46"/>
      <c r="DM1138" s="46"/>
      <c r="DN1138" s="46"/>
      <c r="DO1138" s="46"/>
      <c r="DP1138" s="46"/>
      <c r="DQ1138" s="46"/>
      <c r="DR1138" s="46"/>
      <c r="DS1138" s="46"/>
      <c r="DT1138" s="46"/>
      <c r="DU1138" s="46"/>
      <c r="DV1138" s="46"/>
      <c r="DW1138" s="46"/>
      <c r="DX1138" s="46"/>
      <c r="DY1138" s="46"/>
      <c r="DZ1138" s="46"/>
      <c r="EA1138" s="46"/>
      <c r="EB1138" s="46"/>
      <c r="EC1138" s="46"/>
      <c r="ED1138" s="46"/>
      <c r="EE1138" s="46"/>
      <c r="EF1138" s="46"/>
      <c r="EG1138" s="46"/>
      <c r="EH1138" s="46"/>
      <c r="EI1138" s="46"/>
      <c r="EJ1138" s="46"/>
      <c r="EK1138" s="46"/>
      <c r="EL1138" s="46"/>
      <c r="EM1138" s="46"/>
      <c r="EN1138" s="46"/>
      <c r="EO1138" s="46"/>
      <c r="EP1138" s="46"/>
      <c r="EQ1138" s="46"/>
      <c r="ER1138" s="46"/>
      <c r="ES1138" s="46"/>
      <c r="ET1138" s="46"/>
      <c r="EU1138" s="46"/>
      <c r="EV1138" s="46"/>
      <c r="EW1138" s="46"/>
    </row>
    <row r="1139" spans="1:153">
      <c r="A1139" s="81" t="s">
        <v>88</v>
      </c>
      <c r="B1139" s="81" t="s">
        <v>163</v>
      </c>
      <c r="C1139" s="2">
        <v>2890</v>
      </c>
      <c r="D1139" s="96">
        <v>0.586159169550173</v>
      </c>
      <c r="E1139" s="97"/>
      <c r="F1139" s="2">
        <v>2870</v>
      </c>
      <c r="G1139" s="96">
        <v>0.54250871080139396</v>
      </c>
      <c r="H1139" s="97"/>
      <c r="I1139" s="97"/>
      <c r="J1139" s="97"/>
      <c r="K1139" s="98">
        <v>-0.157491289198606</v>
      </c>
      <c r="L1139" s="98">
        <v>-0.11384083044982696</v>
      </c>
    </row>
    <row r="1140" spans="1:153">
      <c r="A1140" s="81" t="s">
        <v>88</v>
      </c>
      <c r="B1140" s="81" t="s">
        <v>165</v>
      </c>
      <c r="C1140" s="2">
        <v>1695</v>
      </c>
      <c r="D1140" s="96">
        <v>0.67846607669616499</v>
      </c>
      <c r="E1140" s="97"/>
      <c r="F1140" s="2">
        <v>1683</v>
      </c>
      <c r="G1140" s="96">
        <v>0.63933452168746296</v>
      </c>
      <c r="H1140" s="97"/>
      <c r="I1140" s="97"/>
      <c r="J1140" s="97"/>
      <c r="K1140" s="98">
        <v>-6.0665478312536991E-2</v>
      </c>
      <c r="L1140" s="98">
        <v>-2.1533923303834968E-2</v>
      </c>
    </row>
    <row r="1141" spans="1:153">
      <c r="A1141" s="81" t="s">
        <v>88</v>
      </c>
      <c r="B1141" s="81" t="s">
        <v>166</v>
      </c>
      <c r="C1141" s="2">
        <v>1071</v>
      </c>
      <c r="D1141" s="96">
        <v>0.43790849673202598</v>
      </c>
      <c r="E1141" s="6">
        <v>-0.24055757996413901</v>
      </c>
      <c r="F1141" s="2">
        <v>1060</v>
      </c>
      <c r="G1141" s="96">
        <v>0.38018867924528299</v>
      </c>
      <c r="H1141" s="6">
        <v>-0.25914584244217997</v>
      </c>
      <c r="I1141" s="6" t="s">
        <v>180</v>
      </c>
      <c r="J1141" s="6">
        <v>1.8588262478040962E-2</v>
      </c>
      <c r="K1141" s="98">
        <v>-0.31981132075471697</v>
      </c>
      <c r="L1141" s="98">
        <v>-0.26209150326797398</v>
      </c>
    </row>
    <row r="1142" spans="1:153">
      <c r="A1142" s="81" t="s">
        <v>88</v>
      </c>
      <c r="B1142" s="81" t="s">
        <v>167</v>
      </c>
      <c r="C1142" s="2">
        <v>60</v>
      </c>
      <c r="D1142" s="96">
        <v>0.56666666666666698</v>
      </c>
      <c r="E1142" s="6">
        <v>-0.111799410029498</v>
      </c>
      <c r="F1142" s="2">
        <v>58</v>
      </c>
      <c r="G1142" s="96">
        <v>0.568965517241379</v>
      </c>
      <c r="H1142" s="6">
        <v>-7.036900444608396E-2</v>
      </c>
      <c r="I1142" s="6" t="s">
        <v>179</v>
      </c>
      <c r="J1142" s="6">
        <v>4.1430405583414043E-2</v>
      </c>
      <c r="K1142" s="98">
        <v>-0.13103448275862095</v>
      </c>
      <c r="L1142" s="98">
        <v>-0.13333333333333297</v>
      </c>
    </row>
    <row r="1143" spans="1:153">
      <c r="A1143" s="81" t="s">
        <v>88</v>
      </c>
      <c r="B1143" s="81" t="s">
        <v>168</v>
      </c>
      <c r="C1143" s="2">
        <v>14</v>
      </c>
      <c r="D1143" s="96">
        <v>0.78571428571428603</v>
      </c>
      <c r="E1143" s="6">
        <v>0.10724820901812104</v>
      </c>
      <c r="F1143" s="2">
        <v>11</v>
      </c>
      <c r="G1143" s="96">
        <v>0.81818181818181801</v>
      </c>
      <c r="H1143" s="6">
        <v>0.17884729649435505</v>
      </c>
      <c r="I1143" s="6" t="s">
        <v>180</v>
      </c>
      <c r="J1143" s="6">
        <v>7.1599087476234002E-2</v>
      </c>
      <c r="K1143" s="98">
        <v>0.11818181818181805</v>
      </c>
      <c r="L1143" s="98">
        <v>8.5714285714286076E-2</v>
      </c>
    </row>
    <row r="1144" spans="1:153">
      <c r="A1144" s="81" t="s">
        <v>88</v>
      </c>
      <c r="B1144" s="81" t="s">
        <v>169</v>
      </c>
      <c r="C1144" s="2">
        <v>45</v>
      </c>
      <c r="D1144" s="96">
        <v>0.6</v>
      </c>
      <c r="E1144" s="6">
        <v>-7.846607669616501E-2</v>
      </c>
      <c r="F1144" s="2">
        <v>51</v>
      </c>
      <c r="G1144" s="96">
        <v>0.62745098039215697</v>
      </c>
      <c r="H1144" s="6">
        <v>-1.1883541295305999E-2</v>
      </c>
      <c r="I1144" s="6" t="s">
        <v>179</v>
      </c>
      <c r="J1144" s="6">
        <v>6.6582535400859011E-2</v>
      </c>
      <c r="K1144" s="98">
        <v>-7.2549019607842991E-2</v>
      </c>
      <c r="L1144" s="98">
        <v>-9.9999999999999978E-2</v>
      </c>
    </row>
    <row r="1145" spans="1:153">
      <c r="A1145" s="81" t="s">
        <v>88</v>
      </c>
      <c r="B1145" s="81" t="s">
        <v>170</v>
      </c>
      <c r="C1145" s="2" t="s">
        <v>17</v>
      </c>
      <c r="D1145" s="96" t="s">
        <v>17</v>
      </c>
      <c r="E1145" s="6" t="s">
        <v>17</v>
      </c>
      <c r="F1145" s="2" t="s">
        <v>17</v>
      </c>
      <c r="G1145" s="96" t="s">
        <v>17</v>
      </c>
      <c r="H1145" s="6" t="s">
        <v>17</v>
      </c>
      <c r="I1145" s="6"/>
      <c r="J1145" s="6"/>
      <c r="K1145" s="98"/>
      <c r="L1145" s="98"/>
    </row>
    <row r="1146" spans="1:153">
      <c r="A1146" s="81" t="s">
        <v>88</v>
      </c>
      <c r="B1146" s="81" t="s">
        <v>171</v>
      </c>
      <c r="C1146" s="2">
        <v>1272</v>
      </c>
      <c r="D1146" s="96">
        <v>0.71069182389937102</v>
      </c>
      <c r="E1146" s="97"/>
      <c r="F1146" s="2">
        <v>1339</v>
      </c>
      <c r="G1146" s="96">
        <v>0.66766243465272601</v>
      </c>
      <c r="H1146" s="97"/>
      <c r="I1146" s="97"/>
      <c r="J1146" s="97"/>
      <c r="K1146" s="98">
        <v>-3.2337565347273944E-2</v>
      </c>
      <c r="L1146" s="98">
        <v>1.0691823899371067E-2</v>
      </c>
    </row>
    <row r="1147" spans="1:153">
      <c r="A1147" s="81" t="s">
        <v>88</v>
      </c>
      <c r="B1147" s="81" t="s">
        <v>172</v>
      </c>
      <c r="C1147" s="2">
        <v>1618</v>
      </c>
      <c r="D1147" s="96">
        <v>0.48825710754017299</v>
      </c>
      <c r="E1147" s="6">
        <v>-0.22243471635919804</v>
      </c>
      <c r="F1147" s="2">
        <v>1531</v>
      </c>
      <c r="G1147" s="96">
        <v>0.43305029392553901</v>
      </c>
      <c r="H1147" s="6">
        <v>-0.234612140727187</v>
      </c>
      <c r="I1147" s="6" t="s">
        <v>180</v>
      </c>
      <c r="J1147" s="6">
        <v>1.2177424367988965E-2</v>
      </c>
      <c r="K1147" s="98">
        <v>-0.26694970607446095</v>
      </c>
      <c r="L1147" s="98">
        <v>-0.21174289245982697</v>
      </c>
    </row>
    <row r="1148" spans="1:153">
      <c r="A1148" s="81" t="s">
        <v>88</v>
      </c>
      <c r="B1148" s="81" t="s">
        <v>173</v>
      </c>
      <c r="C1148" s="2">
        <v>2489</v>
      </c>
      <c r="D1148" s="96">
        <v>0.64242667738047399</v>
      </c>
      <c r="E1148" s="97"/>
      <c r="F1148" s="2">
        <v>2483</v>
      </c>
      <c r="G1148" s="96">
        <v>0.59726137736608897</v>
      </c>
      <c r="H1148" s="97"/>
      <c r="I1148" s="97"/>
      <c r="J1148" s="97"/>
      <c r="K1148" s="98">
        <v>-0.10273862263391098</v>
      </c>
      <c r="L1148" s="98">
        <v>-5.7573322619525968E-2</v>
      </c>
    </row>
    <row r="1149" spans="1:153">
      <c r="A1149" s="81" t="s">
        <v>88</v>
      </c>
      <c r="B1149" s="81" t="s">
        <v>174</v>
      </c>
      <c r="C1149" s="2">
        <v>401</v>
      </c>
      <c r="D1149" s="96">
        <v>0.236907730673317</v>
      </c>
      <c r="E1149" s="6">
        <v>-0.40551894670715699</v>
      </c>
      <c r="F1149" s="2">
        <v>387</v>
      </c>
      <c r="G1149" s="96">
        <v>0.19121447028423799</v>
      </c>
      <c r="H1149" s="6">
        <v>-0.40604690708185098</v>
      </c>
      <c r="I1149" s="6" t="s">
        <v>180</v>
      </c>
      <c r="J1149" s="6">
        <v>5.2796037469399204E-4</v>
      </c>
      <c r="K1149" s="98">
        <v>-0.50878552971576196</v>
      </c>
      <c r="L1149" s="98">
        <v>-0.46309226932668296</v>
      </c>
    </row>
    <row r="1150" spans="1:153">
      <c r="A1150" s="81" t="s">
        <v>88</v>
      </c>
      <c r="B1150" s="81" t="s">
        <v>175</v>
      </c>
      <c r="C1150" s="2">
        <v>2872</v>
      </c>
      <c r="D1150" s="96">
        <v>0.58878830083565503</v>
      </c>
      <c r="E1150" s="97"/>
      <c r="F1150" s="2">
        <v>2857</v>
      </c>
      <c r="G1150" s="96">
        <v>0.54287714385719299</v>
      </c>
      <c r="H1150" s="97"/>
      <c r="I1150" s="97"/>
      <c r="J1150" s="97"/>
      <c r="K1150" s="98">
        <v>-0.15712285614280697</v>
      </c>
      <c r="L1150" s="98">
        <v>-0.11121169916434492</v>
      </c>
    </row>
    <row r="1151" spans="1:153">
      <c r="A1151" s="81" t="s">
        <v>88</v>
      </c>
      <c r="B1151" s="81" t="s">
        <v>176</v>
      </c>
      <c r="C1151" s="2">
        <v>18</v>
      </c>
      <c r="D1151" s="96">
        <v>0.16666666666666699</v>
      </c>
      <c r="E1151" s="6">
        <v>-0.42212163416898807</v>
      </c>
      <c r="F1151" s="2">
        <v>13</v>
      </c>
      <c r="G1151" s="96">
        <v>0.46153846153846201</v>
      </c>
      <c r="H1151" s="6">
        <v>-8.1338682318730982E-2</v>
      </c>
      <c r="I1151" s="6" t="s">
        <v>179</v>
      </c>
      <c r="J1151" s="6">
        <v>0.34078295185025709</v>
      </c>
      <c r="K1151" s="98">
        <v>-0.23846153846153795</v>
      </c>
      <c r="L1151" s="98">
        <v>-0.53333333333333299</v>
      </c>
    </row>
    <row r="1152" spans="1:153">
      <c r="A1152" s="81" t="s">
        <v>88</v>
      </c>
      <c r="B1152" s="81" t="s">
        <v>177</v>
      </c>
      <c r="C1152" s="2">
        <v>1480</v>
      </c>
      <c r="D1152" s="96">
        <v>0.56554054054054104</v>
      </c>
      <c r="E1152" s="97"/>
      <c r="F1152" s="2">
        <v>1455</v>
      </c>
      <c r="G1152" s="96">
        <v>0.51958762886597898</v>
      </c>
      <c r="H1152" s="97"/>
      <c r="I1152" s="97"/>
      <c r="J1152" s="97"/>
      <c r="K1152" s="98">
        <v>-0.18041237113402098</v>
      </c>
      <c r="L1152" s="98">
        <v>-0.13445945945945892</v>
      </c>
    </row>
    <row r="1153" spans="1:153">
      <c r="A1153" s="81" t="s">
        <v>88</v>
      </c>
      <c r="B1153" s="81" t="s">
        <v>178</v>
      </c>
      <c r="C1153" s="2">
        <v>1410</v>
      </c>
      <c r="D1153" s="96">
        <v>0.60780141843971602</v>
      </c>
      <c r="E1153" s="6">
        <v>4.2260877899174987E-2</v>
      </c>
      <c r="F1153" s="2">
        <v>1415</v>
      </c>
      <c r="G1153" s="96">
        <v>0.56607773851590104</v>
      </c>
      <c r="H1153" s="6">
        <v>4.6490109649922062E-2</v>
      </c>
      <c r="I1153" s="6" t="s">
        <v>180</v>
      </c>
      <c r="J1153" s="6">
        <v>4.2292317507470756E-3</v>
      </c>
      <c r="K1153" s="98">
        <v>-0.13392226148409891</v>
      </c>
      <c r="L1153" s="98">
        <v>-9.2198581560283932E-2</v>
      </c>
    </row>
    <row r="1154" spans="1:153" s="99" customFormat="1">
      <c r="A1154" s="93"/>
      <c r="B1154" s="93"/>
      <c r="C1154" s="94"/>
      <c r="D1154" s="94"/>
      <c r="E1154" s="94"/>
      <c r="F1154" s="94"/>
      <c r="G1154" s="95"/>
      <c r="H1154" s="94"/>
      <c r="I1154" s="94"/>
      <c r="J1154" s="94"/>
      <c r="K1154" s="95"/>
      <c r="L1154" s="94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  <c r="BN1154" s="46"/>
      <c r="BO1154" s="46"/>
      <c r="BP1154" s="46"/>
      <c r="BQ1154" s="46"/>
      <c r="BR1154" s="46"/>
      <c r="BS1154" s="46"/>
      <c r="BT1154" s="46"/>
      <c r="BU1154" s="46"/>
      <c r="BV1154" s="46"/>
      <c r="BW1154" s="46"/>
      <c r="BX1154" s="46"/>
      <c r="BY1154" s="46"/>
      <c r="BZ1154" s="46"/>
      <c r="CA1154" s="46"/>
      <c r="CB1154" s="46"/>
      <c r="CC1154" s="46"/>
      <c r="CD1154" s="46"/>
      <c r="CE1154" s="46"/>
      <c r="CF1154" s="46"/>
      <c r="CG1154" s="46"/>
      <c r="CH1154" s="46"/>
      <c r="CI1154" s="46"/>
      <c r="CJ1154" s="46"/>
      <c r="CK1154" s="46"/>
      <c r="CL1154" s="46"/>
      <c r="CM1154" s="46"/>
      <c r="CN1154" s="46"/>
      <c r="CO1154" s="46"/>
      <c r="CP1154" s="46"/>
      <c r="CQ1154" s="46"/>
      <c r="CR1154" s="46"/>
      <c r="CS1154" s="46"/>
      <c r="CT1154" s="46"/>
      <c r="CU1154" s="46"/>
      <c r="CV1154" s="46"/>
      <c r="CW1154" s="46"/>
      <c r="CX1154" s="46"/>
      <c r="CY1154" s="46"/>
      <c r="CZ1154" s="46"/>
      <c r="DA1154" s="46"/>
      <c r="DB1154" s="46"/>
      <c r="DC1154" s="46"/>
      <c r="DD1154" s="46"/>
      <c r="DE1154" s="46"/>
      <c r="DF1154" s="46"/>
      <c r="DG1154" s="46"/>
      <c r="DH1154" s="46"/>
      <c r="DI1154" s="46"/>
      <c r="DJ1154" s="46"/>
      <c r="DK1154" s="46"/>
      <c r="DL1154" s="46"/>
      <c r="DM1154" s="46"/>
      <c r="DN1154" s="46"/>
      <c r="DO1154" s="46"/>
      <c r="DP1154" s="46"/>
      <c r="DQ1154" s="46"/>
      <c r="DR1154" s="46"/>
      <c r="DS1154" s="46"/>
      <c r="DT1154" s="46"/>
      <c r="DU1154" s="46"/>
      <c r="DV1154" s="46"/>
      <c r="DW1154" s="46"/>
      <c r="DX1154" s="46"/>
      <c r="DY1154" s="46"/>
      <c r="DZ1154" s="46"/>
      <c r="EA1154" s="46"/>
      <c r="EB1154" s="46"/>
      <c r="EC1154" s="46"/>
      <c r="ED1154" s="46"/>
      <c r="EE1154" s="46"/>
      <c r="EF1154" s="46"/>
      <c r="EG1154" s="46"/>
      <c r="EH1154" s="46"/>
      <c r="EI1154" s="46"/>
      <c r="EJ1154" s="46"/>
      <c r="EK1154" s="46"/>
      <c r="EL1154" s="46"/>
      <c r="EM1154" s="46"/>
      <c r="EN1154" s="46"/>
      <c r="EO1154" s="46"/>
      <c r="EP1154" s="46"/>
      <c r="EQ1154" s="46"/>
      <c r="ER1154" s="46"/>
      <c r="ES1154" s="46"/>
      <c r="ET1154" s="46"/>
      <c r="EU1154" s="46"/>
      <c r="EV1154" s="46"/>
      <c r="EW1154" s="46"/>
    </row>
    <row r="1155" spans="1:153">
      <c r="A1155" s="81" t="s">
        <v>89</v>
      </c>
      <c r="B1155" s="81" t="s">
        <v>163</v>
      </c>
      <c r="C1155" s="2">
        <v>7044</v>
      </c>
      <c r="D1155" s="96">
        <v>0.62592277115275397</v>
      </c>
      <c r="E1155" s="97"/>
      <c r="F1155" s="2">
        <v>7071</v>
      </c>
      <c r="G1155" s="96">
        <v>0.57403478998727198</v>
      </c>
      <c r="H1155" s="97"/>
      <c r="I1155" s="97"/>
      <c r="J1155" s="97"/>
      <c r="K1155" s="98">
        <v>-0.12596521001272798</v>
      </c>
      <c r="L1155" s="98">
        <v>-7.4077228847245991E-2</v>
      </c>
    </row>
    <row r="1156" spans="1:153">
      <c r="A1156" s="81" t="s">
        <v>89</v>
      </c>
      <c r="B1156" s="81" t="s">
        <v>165</v>
      </c>
      <c r="C1156" s="2">
        <v>3526</v>
      </c>
      <c r="D1156" s="96">
        <v>0.77169597277368096</v>
      </c>
      <c r="E1156" s="97"/>
      <c r="F1156" s="2">
        <v>3569</v>
      </c>
      <c r="G1156" s="96">
        <v>0.72681423367890197</v>
      </c>
      <c r="H1156" s="97"/>
      <c r="I1156" s="97"/>
      <c r="J1156" s="97"/>
      <c r="K1156" s="98">
        <v>2.6814233678902011E-2</v>
      </c>
      <c r="L1156" s="98">
        <v>7.1695972773681005E-2</v>
      </c>
    </row>
    <row r="1157" spans="1:153">
      <c r="A1157" s="81" t="s">
        <v>89</v>
      </c>
      <c r="B1157" s="81" t="s">
        <v>166</v>
      </c>
      <c r="C1157" s="2">
        <v>2734</v>
      </c>
      <c r="D1157" s="96">
        <v>0.439283101682516</v>
      </c>
      <c r="E1157" s="6">
        <v>-0.33241287109116496</v>
      </c>
      <c r="F1157" s="2">
        <v>2806</v>
      </c>
      <c r="G1157" s="96">
        <v>0.380256593014968</v>
      </c>
      <c r="H1157" s="6">
        <v>-0.34655764066393396</v>
      </c>
      <c r="I1157" s="6" t="s">
        <v>180</v>
      </c>
      <c r="J1157" s="6">
        <v>1.4144769572769E-2</v>
      </c>
      <c r="K1157" s="98">
        <v>-0.31974340698503195</v>
      </c>
      <c r="L1157" s="98">
        <v>-0.26071689831748396</v>
      </c>
    </row>
    <row r="1158" spans="1:153">
      <c r="A1158" s="81" t="s">
        <v>89</v>
      </c>
      <c r="B1158" s="81" t="s">
        <v>167</v>
      </c>
      <c r="C1158" s="2">
        <v>316</v>
      </c>
      <c r="D1158" s="96">
        <v>0.408227848101266</v>
      </c>
      <c r="E1158" s="6">
        <v>-0.36346812467241496</v>
      </c>
      <c r="F1158" s="2">
        <v>287</v>
      </c>
      <c r="G1158" s="96">
        <v>0.34146341463414598</v>
      </c>
      <c r="H1158" s="6">
        <v>-0.38535081904475599</v>
      </c>
      <c r="I1158" s="6" t="s">
        <v>180</v>
      </c>
      <c r="J1158" s="6">
        <v>2.1882694372341027E-2</v>
      </c>
      <c r="K1158" s="98">
        <v>-0.35853658536585398</v>
      </c>
      <c r="L1158" s="98">
        <v>-0.29177215189873396</v>
      </c>
    </row>
    <row r="1159" spans="1:153">
      <c r="A1159" s="81" t="s">
        <v>89</v>
      </c>
      <c r="B1159" s="81" t="s">
        <v>168</v>
      </c>
      <c r="C1159" s="2">
        <v>326</v>
      </c>
      <c r="D1159" s="96">
        <v>0.81595092024539895</v>
      </c>
      <c r="E1159" s="6">
        <v>4.4254947471717987E-2</v>
      </c>
      <c r="F1159" s="2">
        <v>301</v>
      </c>
      <c r="G1159" s="96">
        <v>0.77076411960132896</v>
      </c>
      <c r="H1159" s="6">
        <v>4.394988592242699E-2</v>
      </c>
      <c r="I1159" s="6" t="s">
        <v>179</v>
      </c>
      <c r="J1159" s="6">
        <v>3.0506154929099694E-4</v>
      </c>
      <c r="K1159" s="98">
        <v>7.0764119601329001E-2</v>
      </c>
      <c r="L1159" s="98">
        <v>0.11595092024539899</v>
      </c>
    </row>
    <row r="1160" spans="1:153">
      <c r="A1160" s="81" t="s">
        <v>89</v>
      </c>
      <c r="B1160" s="81" t="s">
        <v>169</v>
      </c>
      <c r="C1160" s="2">
        <v>136</v>
      </c>
      <c r="D1160" s="96">
        <v>0.64705882352941202</v>
      </c>
      <c r="E1160" s="6">
        <v>-0.12463714924426894</v>
      </c>
      <c r="F1160" s="2">
        <v>103</v>
      </c>
      <c r="G1160" s="96">
        <v>0.63106796116504904</v>
      </c>
      <c r="H1160" s="6">
        <v>-9.5746272513852926E-2</v>
      </c>
      <c r="I1160" s="6" t="s">
        <v>179</v>
      </c>
      <c r="J1160" s="6">
        <v>2.8890876730416015E-2</v>
      </c>
      <c r="K1160" s="98">
        <v>-6.8932038834950915E-2</v>
      </c>
      <c r="L1160" s="98">
        <v>-5.2941176470587936E-2</v>
      </c>
    </row>
    <row r="1161" spans="1:153">
      <c r="A1161" s="81" t="s">
        <v>89</v>
      </c>
      <c r="B1161" s="81" t="s">
        <v>170</v>
      </c>
      <c r="C1161" s="2" t="s">
        <v>17</v>
      </c>
      <c r="D1161" s="96" t="s">
        <v>17</v>
      </c>
      <c r="E1161" s="6" t="s">
        <v>17</v>
      </c>
      <c r="F1161" s="2" t="s">
        <v>17</v>
      </c>
      <c r="G1161" s="96" t="s">
        <v>17</v>
      </c>
      <c r="H1161" s="6" t="s">
        <v>17</v>
      </c>
      <c r="I1161" s="6"/>
      <c r="J1161" s="6"/>
      <c r="K1161" s="98"/>
      <c r="L1161" s="98"/>
    </row>
    <row r="1162" spans="1:153">
      <c r="A1162" s="81" t="s">
        <v>89</v>
      </c>
      <c r="B1162" s="81" t="s">
        <v>171</v>
      </c>
      <c r="C1162" s="2">
        <v>4462</v>
      </c>
      <c r="D1162" s="96">
        <v>0.75616315553563396</v>
      </c>
      <c r="E1162" s="97"/>
      <c r="F1162" s="2">
        <v>4386</v>
      </c>
      <c r="G1162" s="96">
        <v>0.70337437300501604</v>
      </c>
      <c r="H1162" s="97"/>
      <c r="I1162" s="97"/>
      <c r="J1162" s="97"/>
      <c r="K1162" s="98">
        <v>3.3743730050160847E-3</v>
      </c>
      <c r="L1162" s="98">
        <v>5.6163155535634002E-2</v>
      </c>
    </row>
    <row r="1163" spans="1:153">
      <c r="A1163" s="81" t="s">
        <v>89</v>
      </c>
      <c r="B1163" s="81" t="s">
        <v>172</v>
      </c>
      <c r="C1163" s="2">
        <v>2582</v>
      </c>
      <c r="D1163" s="96">
        <v>0.40085205267234703</v>
      </c>
      <c r="E1163" s="6">
        <v>-0.35531110286328693</v>
      </c>
      <c r="F1163" s="2">
        <v>2685</v>
      </c>
      <c r="G1163" s="96">
        <v>0.36275605214152701</v>
      </c>
      <c r="H1163" s="6">
        <v>-0.34061832086348903</v>
      </c>
      <c r="I1163" s="6" t="s">
        <v>179</v>
      </c>
      <c r="J1163" s="6">
        <v>1.4692781999797899E-2</v>
      </c>
      <c r="K1163" s="98">
        <v>-0.33724394785847295</v>
      </c>
      <c r="L1163" s="98">
        <v>-0.29914794732765293</v>
      </c>
    </row>
    <row r="1164" spans="1:153">
      <c r="A1164" s="81" t="s">
        <v>89</v>
      </c>
      <c r="B1164" s="81" t="s">
        <v>173</v>
      </c>
      <c r="C1164" s="2">
        <v>6365</v>
      </c>
      <c r="D1164" s="96">
        <v>0.66912804399057302</v>
      </c>
      <c r="E1164" s="97"/>
      <c r="F1164" s="2">
        <v>6406</v>
      </c>
      <c r="G1164" s="96">
        <v>0.61426787386824899</v>
      </c>
      <c r="H1164" s="97"/>
      <c r="I1164" s="97"/>
      <c r="J1164" s="97"/>
      <c r="K1164" s="98">
        <v>-8.5732126131750963E-2</v>
      </c>
      <c r="L1164" s="98">
        <v>-3.0871956009426937E-2</v>
      </c>
    </row>
    <row r="1165" spans="1:153">
      <c r="A1165" s="81" t="s">
        <v>89</v>
      </c>
      <c r="B1165" s="81" t="s">
        <v>174</v>
      </c>
      <c r="C1165" s="2">
        <v>679</v>
      </c>
      <c r="D1165" s="96">
        <v>0.22091310751104601</v>
      </c>
      <c r="E1165" s="6">
        <v>-0.44821493647952704</v>
      </c>
      <c r="F1165" s="2">
        <v>665</v>
      </c>
      <c r="G1165" s="96">
        <v>0.186466165413534</v>
      </c>
      <c r="H1165" s="6">
        <v>-0.42780170845471499</v>
      </c>
      <c r="I1165" s="6" t="s">
        <v>179</v>
      </c>
      <c r="J1165" s="6">
        <v>2.0413228024812047E-2</v>
      </c>
      <c r="K1165" s="98">
        <v>-0.51353383458646595</v>
      </c>
      <c r="L1165" s="98">
        <v>-0.47908689248895397</v>
      </c>
    </row>
    <row r="1166" spans="1:153">
      <c r="A1166" s="81" t="s">
        <v>89</v>
      </c>
      <c r="B1166" s="81" t="s">
        <v>175</v>
      </c>
      <c r="C1166" s="2">
        <v>6831</v>
      </c>
      <c r="D1166" s="96">
        <v>0.63607085346215797</v>
      </c>
      <c r="E1166" s="97"/>
      <c r="F1166" s="2">
        <v>6886</v>
      </c>
      <c r="G1166" s="96">
        <v>0.58277664827185605</v>
      </c>
      <c r="H1166" s="97"/>
      <c r="I1166" s="97"/>
      <c r="J1166" s="97"/>
      <c r="K1166" s="98">
        <v>-0.11722335172814391</v>
      </c>
      <c r="L1166" s="98">
        <v>-6.3929146537841985E-2</v>
      </c>
    </row>
    <row r="1167" spans="1:153">
      <c r="A1167" s="81" t="s">
        <v>89</v>
      </c>
      <c r="B1167" s="81" t="s">
        <v>176</v>
      </c>
      <c r="C1167" s="2">
        <v>213</v>
      </c>
      <c r="D1167" s="96">
        <v>0.30046948356807501</v>
      </c>
      <c r="E1167" s="6">
        <v>-0.33560136989408296</v>
      </c>
      <c r="F1167" s="2">
        <v>185</v>
      </c>
      <c r="G1167" s="96">
        <v>0.248648648648649</v>
      </c>
      <c r="H1167" s="6">
        <v>-0.33412799962320705</v>
      </c>
      <c r="I1167" s="6" t="s">
        <v>179</v>
      </c>
      <c r="J1167" s="6">
        <v>1.4733702708759067E-3</v>
      </c>
      <c r="K1167" s="98">
        <v>-0.45135135135135096</v>
      </c>
      <c r="L1167" s="98">
        <v>-0.39953051643192494</v>
      </c>
    </row>
    <row r="1168" spans="1:153">
      <c r="A1168" s="81" t="s">
        <v>89</v>
      </c>
      <c r="B1168" s="81" t="s">
        <v>177</v>
      </c>
      <c r="C1168" s="2">
        <v>3563</v>
      </c>
      <c r="D1168" s="96">
        <v>0.61015997754701101</v>
      </c>
      <c r="E1168" s="97"/>
      <c r="F1168" s="2">
        <v>3583</v>
      </c>
      <c r="G1168" s="96">
        <v>0.56098241696901996</v>
      </c>
      <c r="H1168" s="97"/>
      <c r="I1168" s="97"/>
      <c r="J1168" s="97"/>
      <c r="K1168" s="98">
        <v>-0.13901758303098</v>
      </c>
      <c r="L1168" s="98">
        <v>-8.9840022452988944E-2</v>
      </c>
    </row>
    <row r="1169" spans="1:153">
      <c r="A1169" s="81" t="s">
        <v>89</v>
      </c>
      <c r="B1169" s="81" t="s">
        <v>178</v>
      </c>
      <c r="C1169" s="2">
        <v>3481</v>
      </c>
      <c r="D1169" s="96">
        <v>0.64205688020683704</v>
      </c>
      <c r="E1169" s="6">
        <v>3.1896902659826032E-2</v>
      </c>
      <c r="F1169" s="2">
        <v>3488</v>
      </c>
      <c r="G1169" s="96">
        <v>0.58744266055045902</v>
      </c>
      <c r="H1169" s="6">
        <v>2.6460243581439058E-2</v>
      </c>
      <c r="I1169" s="6" t="s">
        <v>179</v>
      </c>
      <c r="J1169" s="6">
        <v>5.4366590783869739E-3</v>
      </c>
      <c r="K1169" s="98">
        <v>-0.11255733944954094</v>
      </c>
      <c r="L1169" s="98">
        <v>-5.7943119793162912E-2</v>
      </c>
    </row>
    <row r="1170" spans="1:153" s="99" customFormat="1">
      <c r="A1170" s="93"/>
      <c r="B1170" s="93"/>
      <c r="C1170" s="94"/>
      <c r="D1170" s="94"/>
      <c r="E1170" s="94"/>
      <c r="F1170" s="94"/>
      <c r="G1170" s="95"/>
      <c r="H1170" s="94"/>
      <c r="I1170" s="94"/>
      <c r="J1170" s="94"/>
      <c r="K1170" s="95"/>
      <c r="L1170" s="94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  <c r="BW1170" s="46"/>
      <c r="BX1170" s="46"/>
      <c r="BY1170" s="46"/>
      <c r="BZ1170" s="46"/>
      <c r="CA1170" s="46"/>
      <c r="CB1170" s="46"/>
      <c r="CC1170" s="46"/>
      <c r="CD1170" s="46"/>
      <c r="CE1170" s="46"/>
      <c r="CF1170" s="46"/>
      <c r="CG1170" s="46"/>
      <c r="CH1170" s="46"/>
      <c r="CI1170" s="46"/>
      <c r="CJ1170" s="46"/>
      <c r="CK1170" s="46"/>
      <c r="CL1170" s="46"/>
      <c r="CM1170" s="46"/>
      <c r="CN1170" s="46"/>
      <c r="CO1170" s="46"/>
      <c r="CP1170" s="46"/>
      <c r="CQ1170" s="46"/>
      <c r="CR1170" s="46"/>
      <c r="CS1170" s="46"/>
      <c r="CT1170" s="46"/>
      <c r="CU1170" s="46"/>
      <c r="CV1170" s="46"/>
      <c r="CW1170" s="46"/>
      <c r="CX1170" s="46"/>
      <c r="CY1170" s="46"/>
      <c r="CZ1170" s="46"/>
      <c r="DA1170" s="46"/>
      <c r="DB1170" s="46"/>
      <c r="DC1170" s="46"/>
      <c r="DD1170" s="46"/>
      <c r="DE1170" s="46"/>
      <c r="DF1170" s="46"/>
      <c r="DG1170" s="46"/>
      <c r="DH1170" s="46"/>
      <c r="DI1170" s="46"/>
      <c r="DJ1170" s="46"/>
      <c r="DK1170" s="46"/>
      <c r="DL1170" s="46"/>
      <c r="DM1170" s="46"/>
      <c r="DN1170" s="46"/>
      <c r="DO1170" s="46"/>
      <c r="DP1170" s="46"/>
      <c r="DQ1170" s="46"/>
      <c r="DR1170" s="46"/>
      <c r="DS1170" s="46"/>
      <c r="DT1170" s="46"/>
      <c r="DU1170" s="46"/>
      <c r="DV1170" s="46"/>
      <c r="DW1170" s="46"/>
      <c r="DX1170" s="46"/>
      <c r="DY1170" s="46"/>
      <c r="DZ1170" s="46"/>
      <c r="EA1170" s="46"/>
      <c r="EB1170" s="46"/>
      <c r="EC1170" s="46"/>
      <c r="ED1170" s="46"/>
      <c r="EE1170" s="46"/>
      <c r="EF1170" s="46"/>
      <c r="EG1170" s="46"/>
      <c r="EH1170" s="46"/>
      <c r="EI1170" s="46"/>
      <c r="EJ1170" s="46"/>
      <c r="EK1170" s="46"/>
      <c r="EL1170" s="46"/>
      <c r="EM1170" s="46"/>
      <c r="EN1170" s="46"/>
      <c r="EO1170" s="46"/>
      <c r="EP1170" s="46"/>
      <c r="EQ1170" s="46"/>
      <c r="ER1170" s="46"/>
      <c r="ES1170" s="46"/>
      <c r="ET1170" s="46"/>
      <c r="EU1170" s="46"/>
      <c r="EV1170" s="46"/>
      <c r="EW1170" s="46"/>
    </row>
    <row r="1171" spans="1:153">
      <c r="A1171" s="81" t="s">
        <v>90</v>
      </c>
      <c r="B1171" s="81" t="s">
        <v>163</v>
      </c>
      <c r="C1171" s="2">
        <v>1115</v>
      </c>
      <c r="D1171" s="96">
        <v>0.46636771300448399</v>
      </c>
      <c r="E1171" s="97"/>
      <c r="F1171" s="2">
        <v>1163</v>
      </c>
      <c r="G1171" s="96">
        <v>0.45141874462596698</v>
      </c>
      <c r="H1171" s="97"/>
      <c r="I1171" s="97"/>
      <c r="J1171" s="97"/>
      <c r="K1171" s="98">
        <v>-0.24858125537403297</v>
      </c>
      <c r="L1171" s="98">
        <v>-0.23363228699551597</v>
      </c>
    </row>
    <row r="1172" spans="1:153">
      <c r="A1172" s="81" t="s">
        <v>90</v>
      </c>
      <c r="B1172" s="81" t="s">
        <v>165</v>
      </c>
      <c r="C1172" s="2">
        <v>646</v>
      </c>
      <c r="D1172" s="96">
        <v>0.530959752321981</v>
      </c>
      <c r="E1172" s="97"/>
      <c r="F1172" s="2">
        <v>662</v>
      </c>
      <c r="G1172" s="96">
        <v>0.50604229607250795</v>
      </c>
      <c r="H1172" s="97"/>
      <c r="I1172" s="97"/>
      <c r="J1172" s="97"/>
      <c r="K1172" s="98">
        <v>-0.19395770392749201</v>
      </c>
      <c r="L1172" s="98">
        <v>-0.16904024767801895</v>
      </c>
    </row>
    <row r="1173" spans="1:153">
      <c r="A1173" s="81" t="s">
        <v>90</v>
      </c>
      <c r="B1173" s="81" t="s">
        <v>166</v>
      </c>
      <c r="C1173" s="2">
        <v>447</v>
      </c>
      <c r="D1173" s="96">
        <v>0.36689038031319898</v>
      </c>
      <c r="E1173" s="6">
        <v>-0.16406937200878202</v>
      </c>
      <c r="F1173" s="2">
        <v>481</v>
      </c>
      <c r="G1173" s="96">
        <v>0.37629937629937599</v>
      </c>
      <c r="H1173" s="6">
        <v>-0.12974291977313196</v>
      </c>
      <c r="I1173" s="6" t="s">
        <v>179</v>
      </c>
      <c r="J1173" s="6">
        <v>3.4326452235650062E-2</v>
      </c>
      <c r="K1173" s="98">
        <v>-0.32370062370062397</v>
      </c>
      <c r="L1173" s="98">
        <v>-0.33310961968680097</v>
      </c>
    </row>
    <row r="1174" spans="1:153">
      <c r="A1174" s="81" t="s">
        <v>90</v>
      </c>
      <c r="B1174" s="81" t="s">
        <v>167</v>
      </c>
      <c r="C1174" s="2">
        <v>10</v>
      </c>
      <c r="D1174" s="96">
        <v>0.8</v>
      </c>
      <c r="E1174" s="6">
        <v>0.26904024767801904</v>
      </c>
      <c r="F1174" s="2">
        <v>11</v>
      </c>
      <c r="G1174" s="96">
        <v>0.54545454545454497</v>
      </c>
      <c r="H1174" s="6">
        <v>3.9412249382037023E-2</v>
      </c>
      <c r="I1174" s="6" t="s">
        <v>179</v>
      </c>
      <c r="J1174" s="6">
        <v>0.22962799829598202</v>
      </c>
      <c r="K1174" s="98">
        <v>-0.15454545454545499</v>
      </c>
      <c r="L1174" s="98">
        <v>0.10000000000000009</v>
      </c>
    </row>
    <row r="1175" spans="1:153">
      <c r="A1175" s="81" t="s">
        <v>90</v>
      </c>
      <c r="B1175" s="81" t="s">
        <v>168</v>
      </c>
      <c r="D1175" s="96"/>
      <c r="E1175" s="6"/>
      <c r="G1175" s="96"/>
      <c r="H1175" s="6"/>
      <c r="I1175" s="6"/>
      <c r="J1175" s="6"/>
      <c r="K1175" s="98"/>
      <c r="L1175" s="98"/>
    </row>
    <row r="1176" spans="1:153">
      <c r="A1176" s="81" t="s">
        <v>90</v>
      </c>
      <c r="B1176" s="81" t="s">
        <v>169</v>
      </c>
      <c r="C1176" s="2">
        <v>11</v>
      </c>
      <c r="D1176" s="96">
        <v>0.36363636363636398</v>
      </c>
      <c r="E1176" s="6">
        <v>-0.16732338868561702</v>
      </c>
      <c r="F1176" s="2" t="s">
        <v>17</v>
      </c>
      <c r="G1176" s="96" t="s">
        <v>17</v>
      </c>
      <c r="H1176" s="6" t="s">
        <v>17</v>
      </c>
      <c r="I1176" s="6"/>
      <c r="J1176" s="6"/>
      <c r="K1176" s="98"/>
      <c r="L1176" s="98">
        <v>-0.33636363636363598</v>
      </c>
    </row>
    <row r="1177" spans="1:153">
      <c r="A1177" s="81" t="s">
        <v>90</v>
      </c>
      <c r="B1177" s="81" t="s">
        <v>170</v>
      </c>
      <c r="C1177" s="2" t="s">
        <v>17</v>
      </c>
      <c r="D1177" s="96" t="s">
        <v>17</v>
      </c>
      <c r="E1177" s="6" t="s">
        <v>17</v>
      </c>
      <c r="F1177" s="2" t="s">
        <v>17</v>
      </c>
      <c r="G1177" s="96" t="s">
        <v>17</v>
      </c>
      <c r="H1177" s="6" t="s">
        <v>17</v>
      </c>
      <c r="I1177" s="6"/>
      <c r="J1177" s="6"/>
      <c r="K1177" s="98"/>
      <c r="L1177" s="98"/>
    </row>
    <row r="1178" spans="1:153">
      <c r="A1178" s="81" t="s">
        <v>90</v>
      </c>
      <c r="B1178" s="81" t="s">
        <v>171</v>
      </c>
      <c r="C1178" s="2">
        <v>145</v>
      </c>
      <c r="D1178" s="96">
        <v>0.66896551724137898</v>
      </c>
      <c r="E1178" s="97"/>
      <c r="F1178" s="2">
        <v>169</v>
      </c>
      <c r="G1178" s="96">
        <v>0.60355029585798803</v>
      </c>
      <c r="H1178" s="97"/>
      <c r="I1178" s="97"/>
      <c r="J1178" s="97"/>
      <c r="K1178" s="98">
        <v>-9.6449704142011927E-2</v>
      </c>
      <c r="L1178" s="98">
        <v>-3.1034482758620974E-2</v>
      </c>
    </row>
    <row r="1179" spans="1:153">
      <c r="A1179" s="81" t="s">
        <v>90</v>
      </c>
      <c r="B1179" s="81" t="s">
        <v>172</v>
      </c>
      <c r="C1179" s="2">
        <v>970</v>
      </c>
      <c r="D1179" s="96">
        <v>0.43608247422680402</v>
      </c>
      <c r="E1179" s="6">
        <v>-0.23288304301457496</v>
      </c>
      <c r="F1179" s="2">
        <v>994</v>
      </c>
      <c r="G1179" s="96">
        <v>0.425553319919517</v>
      </c>
      <c r="H1179" s="6">
        <v>-0.17799697593847102</v>
      </c>
      <c r="I1179" s="6" t="s">
        <v>179</v>
      </c>
      <c r="J1179" s="6">
        <v>5.4886067076103939E-2</v>
      </c>
      <c r="K1179" s="98">
        <v>-0.27444668008048295</v>
      </c>
      <c r="L1179" s="98">
        <v>-0.26391752577319594</v>
      </c>
    </row>
    <row r="1180" spans="1:153">
      <c r="A1180" s="81" t="s">
        <v>90</v>
      </c>
      <c r="B1180" s="81" t="s">
        <v>173</v>
      </c>
      <c r="C1180" s="2">
        <v>953</v>
      </c>
      <c r="D1180" s="96">
        <v>0.51311647429171003</v>
      </c>
      <c r="E1180" s="97"/>
      <c r="F1180" s="2">
        <v>1000</v>
      </c>
      <c r="G1180" s="96">
        <v>0.503</v>
      </c>
      <c r="H1180" s="97"/>
      <c r="I1180" s="97"/>
      <c r="J1180" s="97"/>
      <c r="K1180" s="98">
        <v>-0.19699999999999995</v>
      </c>
      <c r="L1180" s="98">
        <v>-0.18688352570828992</v>
      </c>
    </row>
    <row r="1181" spans="1:153">
      <c r="A1181" s="81" t="s">
        <v>90</v>
      </c>
      <c r="B1181" s="81" t="s">
        <v>174</v>
      </c>
      <c r="C1181" s="2">
        <v>162</v>
      </c>
      <c r="D1181" s="96">
        <v>0.19135802469135799</v>
      </c>
      <c r="E1181" s="6">
        <v>-0.32175844960035205</v>
      </c>
      <c r="F1181" s="2">
        <v>163</v>
      </c>
      <c r="G1181" s="96">
        <v>0.13496932515337401</v>
      </c>
      <c r="H1181" s="6">
        <v>-0.36803067484662599</v>
      </c>
      <c r="I1181" s="6" t="s">
        <v>180</v>
      </c>
      <c r="J1181" s="6">
        <v>4.6272225246273946E-2</v>
      </c>
      <c r="K1181" s="98">
        <v>-0.56503067484662595</v>
      </c>
      <c r="L1181" s="98">
        <v>-0.50864197530864197</v>
      </c>
    </row>
    <row r="1182" spans="1:153">
      <c r="A1182" s="81" t="s">
        <v>90</v>
      </c>
      <c r="B1182" s="81" t="s">
        <v>175</v>
      </c>
      <c r="C1182" s="2">
        <v>1114</v>
      </c>
      <c r="D1182" s="96">
        <v>0.46588868940754002</v>
      </c>
      <c r="E1182" s="97"/>
      <c r="F1182" s="2">
        <v>1163</v>
      </c>
      <c r="G1182" s="96">
        <v>0.45141874462596698</v>
      </c>
      <c r="H1182" s="97"/>
      <c r="I1182" s="97"/>
      <c r="J1182" s="97"/>
      <c r="K1182" s="98">
        <v>-0.24858125537403297</v>
      </c>
      <c r="L1182" s="98">
        <v>-0.23411131059245993</v>
      </c>
    </row>
    <row r="1183" spans="1:153">
      <c r="A1183" s="81" t="s">
        <v>90</v>
      </c>
      <c r="B1183" s="81" t="s">
        <v>176</v>
      </c>
      <c r="C1183" s="2" t="s">
        <v>17</v>
      </c>
      <c r="D1183" s="96" t="s">
        <v>17</v>
      </c>
      <c r="E1183" s="6" t="s">
        <v>17</v>
      </c>
      <c r="G1183" s="96"/>
      <c r="H1183" s="6"/>
      <c r="I1183" s="6"/>
      <c r="J1183" s="6"/>
      <c r="K1183" s="98"/>
      <c r="L1183" s="98"/>
    </row>
    <row r="1184" spans="1:153">
      <c r="A1184" s="81" t="s">
        <v>90</v>
      </c>
      <c r="B1184" s="81" t="s">
        <v>177</v>
      </c>
      <c r="C1184" s="2">
        <v>542</v>
      </c>
      <c r="D1184" s="96">
        <v>0.43911439114391099</v>
      </c>
      <c r="E1184" s="97"/>
      <c r="F1184" s="2">
        <v>565</v>
      </c>
      <c r="G1184" s="96">
        <v>0.40530973451327401</v>
      </c>
      <c r="H1184" s="97"/>
      <c r="I1184" s="97"/>
      <c r="J1184" s="97"/>
      <c r="K1184" s="98">
        <v>-0.29469026548672594</v>
      </c>
      <c r="L1184" s="98">
        <v>-0.26088560885608897</v>
      </c>
    </row>
    <row r="1185" spans="1:153">
      <c r="A1185" s="81" t="s">
        <v>90</v>
      </c>
      <c r="B1185" s="81" t="s">
        <v>178</v>
      </c>
      <c r="C1185" s="2">
        <v>573</v>
      </c>
      <c r="D1185" s="96">
        <v>0.49214659685863898</v>
      </c>
      <c r="E1185" s="6">
        <v>5.3032205714727998E-2</v>
      </c>
      <c r="F1185" s="2">
        <v>598</v>
      </c>
      <c r="G1185" s="96">
        <v>0.49498327759197303</v>
      </c>
      <c r="H1185" s="6">
        <v>8.9673543078699014E-2</v>
      </c>
      <c r="I1185" s="6" t="s">
        <v>180</v>
      </c>
      <c r="J1185" s="6">
        <v>3.6641337363971016E-2</v>
      </c>
      <c r="K1185" s="98">
        <v>-0.20501672240802693</v>
      </c>
      <c r="L1185" s="98">
        <v>-0.20785340314136097</v>
      </c>
    </row>
    <row r="1186" spans="1:153" s="99" customFormat="1">
      <c r="A1186" s="93"/>
      <c r="B1186" s="93"/>
      <c r="C1186" s="94"/>
      <c r="D1186" s="94"/>
      <c r="E1186" s="94"/>
      <c r="F1186" s="94"/>
      <c r="G1186" s="95"/>
      <c r="H1186" s="94"/>
      <c r="I1186" s="94"/>
      <c r="J1186" s="94"/>
      <c r="K1186" s="95"/>
      <c r="L1186" s="94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  <c r="BI1186" s="46"/>
      <c r="BJ1186" s="46"/>
      <c r="BK1186" s="46"/>
      <c r="BL1186" s="46"/>
      <c r="BM1186" s="46"/>
      <c r="BN1186" s="46"/>
      <c r="BO1186" s="46"/>
      <c r="BP1186" s="46"/>
      <c r="BQ1186" s="46"/>
      <c r="BR1186" s="46"/>
      <c r="BS1186" s="46"/>
      <c r="BT1186" s="46"/>
      <c r="BU1186" s="46"/>
      <c r="BV1186" s="46"/>
      <c r="BW1186" s="46"/>
      <c r="BX1186" s="46"/>
      <c r="BY1186" s="46"/>
      <c r="BZ1186" s="46"/>
      <c r="CA1186" s="46"/>
      <c r="CB1186" s="46"/>
      <c r="CC1186" s="46"/>
      <c r="CD1186" s="46"/>
      <c r="CE1186" s="46"/>
      <c r="CF1186" s="46"/>
      <c r="CG1186" s="46"/>
      <c r="CH1186" s="46"/>
      <c r="CI1186" s="46"/>
      <c r="CJ1186" s="46"/>
      <c r="CK1186" s="46"/>
      <c r="CL1186" s="46"/>
      <c r="CM1186" s="46"/>
      <c r="CN1186" s="46"/>
      <c r="CO1186" s="46"/>
      <c r="CP1186" s="46"/>
      <c r="CQ1186" s="46"/>
      <c r="CR1186" s="46"/>
      <c r="CS1186" s="46"/>
      <c r="CT1186" s="46"/>
      <c r="CU1186" s="46"/>
      <c r="CV1186" s="46"/>
      <c r="CW1186" s="46"/>
      <c r="CX1186" s="46"/>
      <c r="CY1186" s="46"/>
      <c r="CZ1186" s="46"/>
      <c r="DA1186" s="46"/>
      <c r="DB1186" s="46"/>
      <c r="DC1186" s="46"/>
      <c r="DD1186" s="46"/>
      <c r="DE1186" s="46"/>
      <c r="DF1186" s="46"/>
      <c r="DG1186" s="46"/>
      <c r="DH1186" s="46"/>
      <c r="DI1186" s="46"/>
      <c r="DJ1186" s="46"/>
      <c r="DK1186" s="46"/>
      <c r="DL1186" s="46"/>
      <c r="DM1186" s="46"/>
      <c r="DN1186" s="46"/>
      <c r="DO1186" s="46"/>
      <c r="DP1186" s="46"/>
      <c r="DQ1186" s="46"/>
      <c r="DR1186" s="46"/>
      <c r="DS1186" s="46"/>
      <c r="DT1186" s="46"/>
      <c r="DU1186" s="46"/>
      <c r="DV1186" s="46"/>
      <c r="DW1186" s="46"/>
      <c r="DX1186" s="46"/>
      <c r="DY1186" s="46"/>
      <c r="DZ1186" s="46"/>
      <c r="EA1186" s="46"/>
      <c r="EB1186" s="46"/>
      <c r="EC1186" s="46"/>
      <c r="ED1186" s="46"/>
      <c r="EE1186" s="46"/>
      <c r="EF1186" s="46"/>
      <c r="EG1186" s="46"/>
      <c r="EH1186" s="46"/>
      <c r="EI1186" s="46"/>
      <c r="EJ1186" s="46"/>
      <c r="EK1186" s="46"/>
      <c r="EL1186" s="46"/>
      <c r="EM1186" s="46"/>
      <c r="EN1186" s="46"/>
      <c r="EO1186" s="46"/>
      <c r="EP1186" s="46"/>
      <c r="EQ1186" s="46"/>
      <c r="ER1186" s="46"/>
      <c r="ES1186" s="46"/>
      <c r="ET1186" s="46"/>
      <c r="EU1186" s="46"/>
      <c r="EV1186" s="46"/>
      <c r="EW1186" s="46"/>
    </row>
    <row r="1187" spans="1:153">
      <c r="A1187" s="81" t="s">
        <v>91</v>
      </c>
      <c r="B1187" s="81" t="s">
        <v>163</v>
      </c>
      <c r="C1187" s="2">
        <v>1661</v>
      </c>
      <c r="D1187" s="96">
        <v>0.32269717037929002</v>
      </c>
      <c r="E1187" s="97"/>
      <c r="F1187" s="2">
        <v>1661</v>
      </c>
      <c r="G1187" s="96">
        <v>0.28958458759783301</v>
      </c>
      <c r="H1187" s="97"/>
      <c r="I1187" s="97"/>
      <c r="J1187" s="97"/>
      <c r="K1187" s="98">
        <v>-0.41041541240216695</v>
      </c>
      <c r="L1187" s="98">
        <v>-0.37730282962070993</v>
      </c>
    </row>
    <row r="1188" spans="1:153">
      <c r="A1188" s="81" t="s">
        <v>91</v>
      </c>
      <c r="B1188" s="81" t="s">
        <v>165</v>
      </c>
      <c r="C1188" s="2">
        <v>651</v>
      </c>
      <c r="D1188" s="96">
        <v>0.40552995391705099</v>
      </c>
      <c r="E1188" s="97"/>
      <c r="F1188" s="2">
        <v>673</v>
      </c>
      <c r="G1188" s="96">
        <v>0.34472511144130802</v>
      </c>
      <c r="H1188" s="97"/>
      <c r="I1188" s="97"/>
      <c r="J1188" s="97"/>
      <c r="K1188" s="98">
        <v>-0.35527488855869194</v>
      </c>
      <c r="L1188" s="98">
        <v>-0.29447004608294897</v>
      </c>
    </row>
    <row r="1189" spans="1:153">
      <c r="A1189" s="81" t="s">
        <v>91</v>
      </c>
      <c r="B1189" s="81" t="s">
        <v>166</v>
      </c>
      <c r="C1189" s="2">
        <v>736</v>
      </c>
      <c r="D1189" s="96">
        <v>0.232336956521739</v>
      </c>
      <c r="E1189" s="6">
        <v>-0.17319299739531199</v>
      </c>
      <c r="F1189" s="2">
        <v>730</v>
      </c>
      <c r="G1189" s="96">
        <v>0.216438356164384</v>
      </c>
      <c r="H1189" s="6">
        <v>-0.12828675527692401</v>
      </c>
      <c r="I1189" s="6" t="s">
        <v>179</v>
      </c>
      <c r="J1189" s="6">
        <v>4.4906242118387979E-2</v>
      </c>
      <c r="K1189" s="98">
        <v>-0.48356164383561595</v>
      </c>
      <c r="L1189" s="98">
        <v>-0.46766304347826093</v>
      </c>
    </row>
    <row r="1190" spans="1:153">
      <c r="A1190" s="81" t="s">
        <v>91</v>
      </c>
      <c r="B1190" s="81" t="s">
        <v>167</v>
      </c>
      <c r="C1190" s="2">
        <v>225</v>
      </c>
      <c r="D1190" s="96">
        <v>0.36444444444444402</v>
      </c>
      <c r="E1190" s="6">
        <v>-4.1085509472606974E-2</v>
      </c>
      <c r="F1190" s="2">
        <v>207</v>
      </c>
      <c r="G1190" s="96">
        <v>0.36231884057970998</v>
      </c>
      <c r="H1190" s="6">
        <v>1.7593729138401959E-2</v>
      </c>
      <c r="I1190" s="6" t="s">
        <v>179</v>
      </c>
      <c r="J1190" s="6">
        <v>5.8679238611008933E-2</v>
      </c>
      <c r="K1190" s="98">
        <v>-0.33768115942028998</v>
      </c>
      <c r="L1190" s="98">
        <v>-0.33555555555555594</v>
      </c>
    </row>
    <row r="1191" spans="1:153">
      <c r="A1191" s="81" t="s">
        <v>91</v>
      </c>
      <c r="B1191" s="81" t="s">
        <v>168</v>
      </c>
      <c r="C1191" s="2" t="s">
        <v>17</v>
      </c>
      <c r="D1191" s="96" t="s">
        <v>17</v>
      </c>
      <c r="E1191" s="6" t="s">
        <v>17</v>
      </c>
      <c r="F1191" s="2" t="s">
        <v>17</v>
      </c>
      <c r="G1191" s="96" t="s">
        <v>17</v>
      </c>
      <c r="H1191" s="6" t="s">
        <v>17</v>
      </c>
      <c r="I1191" s="6"/>
      <c r="J1191" s="6"/>
      <c r="K1191" s="98"/>
      <c r="L1191" s="98"/>
    </row>
    <row r="1192" spans="1:153">
      <c r="A1192" s="81" t="s">
        <v>91</v>
      </c>
      <c r="B1192" s="81" t="s">
        <v>169</v>
      </c>
      <c r="C1192" s="2">
        <v>46</v>
      </c>
      <c r="D1192" s="96">
        <v>0.34782608695652201</v>
      </c>
      <c r="E1192" s="6">
        <v>-5.7703866960528982E-2</v>
      </c>
      <c r="F1192" s="2">
        <v>49</v>
      </c>
      <c r="G1192" s="96">
        <v>0.28571428571428598</v>
      </c>
      <c r="H1192" s="6">
        <v>-5.9010825727022043E-2</v>
      </c>
      <c r="I1192" s="6" t="s">
        <v>180</v>
      </c>
      <c r="J1192" s="6">
        <v>1.3069587664930604E-3</v>
      </c>
      <c r="K1192" s="98">
        <v>-0.41428571428571398</v>
      </c>
      <c r="L1192" s="98">
        <v>-0.35217391304347795</v>
      </c>
    </row>
    <row r="1193" spans="1:153">
      <c r="A1193" s="81" t="s">
        <v>91</v>
      </c>
      <c r="B1193" s="81" t="s">
        <v>170</v>
      </c>
      <c r="D1193" s="96"/>
      <c r="E1193" s="6"/>
      <c r="G1193" s="96"/>
      <c r="H1193" s="6"/>
      <c r="I1193" s="6"/>
      <c r="J1193" s="6"/>
      <c r="K1193" s="98"/>
      <c r="L1193" s="98"/>
    </row>
    <row r="1194" spans="1:153">
      <c r="A1194" s="81" t="s">
        <v>91</v>
      </c>
      <c r="B1194" s="81" t="s">
        <v>171</v>
      </c>
      <c r="C1194" s="2">
        <v>219</v>
      </c>
      <c r="D1194" s="96">
        <v>0.39269406392694101</v>
      </c>
      <c r="E1194" s="97"/>
      <c r="F1194" s="2">
        <v>181</v>
      </c>
      <c r="G1194" s="96">
        <v>0.38121546961326003</v>
      </c>
      <c r="H1194" s="97"/>
      <c r="I1194" s="97"/>
      <c r="J1194" s="97"/>
      <c r="K1194" s="98">
        <v>-0.31878453038673993</v>
      </c>
      <c r="L1194" s="98">
        <v>-0.30730593607305895</v>
      </c>
    </row>
    <row r="1195" spans="1:153">
      <c r="A1195" s="81" t="s">
        <v>91</v>
      </c>
      <c r="B1195" s="81" t="s">
        <v>172</v>
      </c>
      <c r="C1195" s="2">
        <v>1442</v>
      </c>
      <c r="D1195" s="96">
        <v>0.312066574202497</v>
      </c>
      <c r="E1195" s="6">
        <v>-8.0627489724444001E-2</v>
      </c>
      <c r="F1195" s="2">
        <v>1480</v>
      </c>
      <c r="G1195" s="96">
        <v>0.27837837837837798</v>
      </c>
      <c r="H1195" s="6">
        <v>-0.10283709123488205</v>
      </c>
      <c r="I1195" s="6" t="s">
        <v>180</v>
      </c>
      <c r="J1195" s="6">
        <v>2.2209601510438048E-2</v>
      </c>
      <c r="K1195" s="98">
        <v>-0.42162162162162198</v>
      </c>
      <c r="L1195" s="98">
        <v>-0.38793342579750295</v>
      </c>
    </row>
    <row r="1196" spans="1:153">
      <c r="A1196" s="81" t="s">
        <v>91</v>
      </c>
      <c r="B1196" s="81" t="s">
        <v>173</v>
      </c>
      <c r="C1196" s="2">
        <v>1501</v>
      </c>
      <c r="D1196" s="96">
        <v>0.35376415722851401</v>
      </c>
      <c r="E1196" s="97"/>
      <c r="F1196" s="2">
        <v>1505</v>
      </c>
      <c r="G1196" s="96">
        <v>0.31295681063122899</v>
      </c>
      <c r="H1196" s="97"/>
      <c r="I1196" s="97"/>
      <c r="J1196" s="97"/>
      <c r="K1196" s="98">
        <v>-0.38704318936877097</v>
      </c>
      <c r="L1196" s="98">
        <v>-0.34623584277148595</v>
      </c>
    </row>
    <row r="1197" spans="1:153">
      <c r="A1197" s="81" t="s">
        <v>91</v>
      </c>
      <c r="B1197" s="81" t="s">
        <v>174</v>
      </c>
      <c r="C1197" s="2">
        <v>160</v>
      </c>
      <c r="D1197" s="96">
        <v>3.125E-2</v>
      </c>
      <c r="E1197" s="6">
        <v>-0.32251415722851401</v>
      </c>
      <c r="F1197" s="2">
        <v>156</v>
      </c>
      <c r="G1197" s="96">
        <v>6.4102564102564097E-2</v>
      </c>
      <c r="H1197" s="6">
        <v>-0.24885424652866489</v>
      </c>
      <c r="I1197" s="6" t="s">
        <v>179</v>
      </c>
      <c r="J1197" s="6">
        <v>7.3659910699849118E-2</v>
      </c>
      <c r="K1197" s="98">
        <v>-0.63589743589743586</v>
      </c>
      <c r="L1197" s="98">
        <v>-0.66874999999999996</v>
      </c>
    </row>
    <row r="1198" spans="1:153">
      <c r="A1198" s="81" t="s">
        <v>91</v>
      </c>
      <c r="B1198" s="81" t="s">
        <v>175</v>
      </c>
      <c r="C1198" s="2">
        <v>1553</v>
      </c>
      <c r="D1198" s="96">
        <v>0.33547971667739901</v>
      </c>
      <c r="E1198" s="97"/>
      <c r="F1198" s="2">
        <v>1545</v>
      </c>
      <c r="G1198" s="96">
        <v>0.29902912621359201</v>
      </c>
      <c r="H1198" s="97"/>
      <c r="I1198" s="97"/>
      <c r="J1198" s="97"/>
      <c r="K1198" s="98">
        <v>-0.40097087378640794</v>
      </c>
      <c r="L1198" s="98">
        <v>-0.36452028332260095</v>
      </c>
    </row>
    <row r="1199" spans="1:153">
      <c r="A1199" s="81" t="s">
        <v>91</v>
      </c>
      <c r="B1199" s="81" t="s">
        <v>176</v>
      </c>
      <c r="C1199" s="2">
        <v>108</v>
      </c>
      <c r="D1199" s="96">
        <v>0.13888888888888901</v>
      </c>
      <c r="E1199" s="6">
        <v>-0.19659082778851</v>
      </c>
      <c r="F1199" s="2">
        <v>116</v>
      </c>
      <c r="G1199" s="96">
        <v>0.163793103448276</v>
      </c>
      <c r="H1199" s="6">
        <v>-0.13523602276531602</v>
      </c>
      <c r="I1199" s="6" t="s">
        <v>179</v>
      </c>
      <c r="J1199" s="6">
        <v>6.1354805023193987E-2</v>
      </c>
      <c r="K1199" s="98">
        <v>-0.53620689655172393</v>
      </c>
      <c r="L1199" s="98">
        <v>-0.56111111111111089</v>
      </c>
    </row>
    <row r="1200" spans="1:153">
      <c r="A1200" s="81" t="s">
        <v>91</v>
      </c>
      <c r="B1200" s="81" t="s">
        <v>177</v>
      </c>
      <c r="C1200" s="2">
        <v>829</v>
      </c>
      <c r="D1200" s="96">
        <v>0.27985524728588701</v>
      </c>
      <c r="E1200" s="97"/>
      <c r="F1200" s="2">
        <v>873</v>
      </c>
      <c r="G1200" s="96">
        <v>0.268041237113402</v>
      </c>
      <c r="H1200" s="97"/>
      <c r="I1200" s="97"/>
      <c r="J1200" s="97"/>
      <c r="K1200" s="98">
        <v>-0.43195876288659796</v>
      </c>
      <c r="L1200" s="98">
        <v>-0.42014475271411295</v>
      </c>
    </row>
    <row r="1201" spans="1:153">
      <c r="A1201" s="81" t="s">
        <v>91</v>
      </c>
      <c r="B1201" s="81" t="s">
        <v>178</v>
      </c>
      <c r="C1201" s="2">
        <v>832</v>
      </c>
      <c r="D1201" s="96">
        <v>0.36538461538461497</v>
      </c>
      <c r="E1201" s="6">
        <v>8.5529368098727965E-2</v>
      </c>
      <c r="F1201" s="2">
        <v>788</v>
      </c>
      <c r="G1201" s="96">
        <v>0.31345177664974599</v>
      </c>
      <c r="H1201" s="6">
        <v>4.5410539536343997E-2</v>
      </c>
      <c r="I1201" s="6" t="s">
        <v>179</v>
      </c>
      <c r="J1201" s="6">
        <v>4.0118828562383968E-2</v>
      </c>
      <c r="K1201" s="98">
        <v>-0.38654822335025396</v>
      </c>
      <c r="L1201" s="98">
        <v>-0.33461538461538498</v>
      </c>
    </row>
    <row r="1202" spans="1:153" s="99" customFormat="1">
      <c r="A1202" s="93"/>
      <c r="B1202" s="93"/>
      <c r="C1202" s="94"/>
      <c r="D1202" s="94"/>
      <c r="E1202" s="94"/>
      <c r="F1202" s="94"/>
      <c r="G1202" s="95"/>
      <c r="H1202" s="94"/>
      <c r="I1202" s="94"/>
      <c r="J1202" s="94"/>
      <c r="K1202" s="95"/>
      <c r="L1202" s="94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  <c r="BI1202" s="46"/>
      <c r="BJ1202" s="46"/>
      <c r="BK1202" s="46"/>
      <c r="BL1202" s="46"/>
      <c r="BM1202" s="46"/>
      <c r="BN1202" s="46"/>
      <c r="BO1202" s="46"/>
      <c r="BP1202" s="46"/>
      <c r="BQ1202" s="46"/>
      <c r="BR1202" s="46"/>
      <c r="BS1202" s="46"/>
      <c r="BT1202" s="46"/>
      <c r="BU1202" s="46"/>
      <c r="BV1202" s="46"/>
      <c r="BW1202" s="46"/>
      <c r="BX1202" s="46"/>
      <c r="BY1202" s="46"/>
      <c r="BZ1202" s="46"/>
      <c r="CA1202" s="46"/>
      <c r="CB1202" s="46"/>
      <c r="CC1202" s="46"/>
      <c r="CD1202" s="46"/>
      <c r="CE1202" s="46"/>
      <c r="CF1202" s="46"/>
      <c r="CG1202" s="46"/>
      <c r="CH1202" s="46"/>
      <c r="CI1202" s="46"/>
      <c r="CJ1202" s="46"/>
      <c r="CK1202" s="46"/>
      <c r="CL1202" s="46"/>
      <c r="CM1202" s="46"/>
      <c r="CN1202" s="46"/>
      <c r="CO1202" s="46"/>
      <c r="CP1202" s="46"/>
      <c r="CQ1202" s="46"/>
      <c r="CR1202" s="46"/>
      <c r="CS1202" s="46"/>
      <c r="CT1202" s="46"/>
      <c r="CU1202" s="46"/>
      <c r="CV1202" s="46"/>
      <c r="CW1202" s="46"/>
      <c r="CX1202" s="46"/>
      <c r="CY1202" s="46"/>
      <c r="CZ1202" s="46"/>
      <c r="DA1202" s="46"/>
      <c r="DB1202" s="46"/>
      <c r="DC1202" s="46"/>
      <c r="DD1202" s="46"/>
      <c r="DE1202" s="46"/>
      <c r="DF1202" s="46"/>
      <c r="DG1202" s="46"/>
      <c r="DH1202" s="46"/>
      <c r="DI1202" s="46"/>
      <c r="DJ1202" s="46"/>
      <c r="DK1202" s="46"/>
      <c r="DL1202" s="46"/>
      <c r="DM1202" s="46"/>
      <c r="DN1202" s="46"/>
      <c r="DO1202" s="46"/>
      <c r="DP1202" s="46"/>
      <c r="DQ1202" s="46"/>
      <c r="DR1202" s="46"/>
      <c r="DS1202" s="46"/>
      <c r="DT1202" s="46"/>
      <c r="DU1202" s="46"/>
      <c r="DV1202" s="46"/>
      <c r="DW1202" s="46"/>
      <c r="DX1202" s="46"/>
      <c r="DY1202" s="46"/>
      <c r="DZ1202" s="46"/>
      <c r="EA1202" s="46"/>
      <c r="EB1202" s="46"/>
      <c r="EC1202" s="46"/>
      <c r="ED1202" s="46"/>
      <c r="EE1202" s="46"/>
      <c r="EF1202" s="46"/>
      <c r="EG1202" s="46"/>
      <c r="EH1202" s="46"/>
      <c r="EI1202" s="46"/>
      <c r="EJ1202" s="46"/>
      <c r="EK1202" s="46"/>
      <c r="EL1202" s="46"/>
      <c r="EM1202" s="46"/>
      <c r="EN1202" s="46"/>
      <c r="EO1202" s="46"/>
      <c r="EP1202" s="46"/>
      <c r="EQ1202" s="46"/>
      <c r="ER1202" s="46"/>
      <c r="ES1202" s="46"/>
      <c r="ET1202" s="46"/>
      <c r="EU1202" s="46"/>
      <c r="EV1202" s="46"/>
      <c r="EW1202" s="46"/>
    </row>
    <row r="1203" spans="1:153">
      <c r="A1203" s="81" t="s">
        <v>92</v>
      </c>
      <c r="B1203" s="81" t="s">
        <v>163</v>
      </c>
      <c r="C1203" s="2">
        <v>1326</v>
      </c>
      <c r="D1203" s="96">
        <v>0.35444947209653099</v>
      </c>
      <c r="E1203" s="97"/>
      <c r="F1203" s="2">
        <v>1305</v>
      </c>
      <c r="G1203" s="96">
        <v>0.22068965517241401</v>
      </c>
      <c r="H1203" s="97"/>
      <c r="I1203" s="97"/>
      <c r="J1203" s="97"/>
      <c r="K1203" s="98">
        <v>-0.47931034482758594</v>
      </c>
      <c r="L1203" s="98">
        <v>-0.34555052790346896</v>
      </c>
    </row>
    <row r="1204" spans="1:153">
      <c r="A1204" s="81" t="s">
        <v>92</v>
      </c>
      <c r="B1204" s="81" t="s">
        <v>165</v>
      </c>
      <c r="C1204" s="2">
        <v>59</v>
      </c>
      <c r="D1204" s="96">
        <v>0.54237288135593198</v>
      </c>
      <c r="E1204" s="97"/>
      <c r="F1204" s="2">
        <v>61</v>
      </c>
      <c r="G1204" s="96">
        <v>0.34426229508196698</v>
      </c>
      <c r="H1204" s="97"/>
      <c r="I1204" s="97"/>
      <c r="J1204" s="97"/>
      <c r="K1204" s="98">
        <v>-0.35573770491803297</v>
      </c>
      <c r="L1204" s="98">
        <v>-0.15762711864406798</v>
      </c>
    </row>
    <row r="1205" spans="1:153">
      <c r="A1205" s="81" t="s">
        <v>92</v>
      </c>
      <c r="B1205" s="81" t="s">
        <v>166</v>
      </c>
      <c r="C1205" s="2">
        <v>1181</v>
      </c>
      <c r="D1205" s="96">
        <v>0.341236240474174</v>
      </c>
      <c r="E1205" s="6">
        <v>-0.20113664088175798</v>
      </c>
      <c r="F1205" s="2">
        <v>1189</v>
      </c>
      <c r="G1205" s="96">
        <v>0.210260723296888</v>
      </c>
      <c r="H1205" s="6">
        <v>-0.13400157178507899</v>
      </c>
      <c r="I1205" s="6" t="s">
        <v>179</v>
      </c>
      <c r="J1205" s="6">
        <v>6.713506909667899E-2</v>
      </c>
      <c r="K1205" s="98">
        <v>-0.48973927670311196</v>
      </c>
      <c r="L1205" s="98">
        <v>-0.35876375952582595</v>
      </c>
    </row>
    <row r="1206" spans="1:153">
      <c r="A1206" s="81" t="s">
        <v>92</v>
      </c>
      <c r="B1206" s="81" t="s">
        <v>167</v>
      </c>
      <c r="C1206" s="2">
        <v>26</v>
      </c>
      <c r="D1206" s="96">
        <v>0.19230769230769201</v>
      </c>
      <c r="E1206" s="6">
        <v>-0.35006518904823997</v>
      </c>
      <c r="F1206" s="2">
        <v>16</v>
      </c>
      <c r="G1206" s="96">
        <v>0.1875</v>
      </c>
      <c r="H1206" s="6">
        <v>-0.15676229508196698</v>
      </c>
      <c r="I1206" s="6" t="s">
        <v>179</v>
      </c>
      <c r="J1206" s="6">
        <v>0.19330289396627298</v>
      </c>
      <c r="K1206" s="98">
        <v>-0.51249999999999996</v>
      </c>
      <c r="L1206" s="98">
        <v>-0.50769230769230789</v>
      </c>
    </row>
    <row r="1207" spans="1:153">
      <c r="A1207" s="81" t="s">
        <v>92</v>
      </c>
      <c r="B1207" s="81" t="s">
        <v>168</v>
      </c>
      <c r="C1207" s="2">
        <v>10</v>
      </c>
      <c r="D1207" s="96">
        <v>0.8</v>
      </c>
      <c r="E1207" s="6">
        <v>0.25762711864406806</v>
      </c>
      <c r="F1207" s="2" t="s">
        <v>17</v>
      </c>
      <c r="G1207" s="96" t="s">
        <v>17</v>
      </c>
      <c r="H1207" s="6" t="s">
        <v>17</v>
      </c>
      <c r="I1207" s="6"/>
      <c r="J1207" s="6"/>
      <c r="K1207" s="98"/>
      <c r="L1207" s="98">
        <v>0.10000000000000009</v>
      </c>
    </row>
    <row r="1208" spans="1:153">
      <c r="A1208" s="81" t="s">
        <v>92</v>
      </c>
      <c r="B1208" s="81" t="s">
        <v>169</v>
      </c>
      <c r="C1208" s="2">
        <v>50</v>
      </c>
      <c r="D1208" s="96">
        <v>0.44</v>
      </c>
      <c r="E1208" s="6">
        <v>-0.10237288135593198</v>
      </c>
      <c r="F1208" s="2">
        <v>31</v>
      </c>
      <c r="G1208" s="96">
        <v>0.25806451612903197</v>
      </c>
      <c r="H1208" s="6">
        <v>-8.6197778952935011E-2</v>
      </c>
      <c r="I1208" s="6" t="s">
        <v>179</v>
      </c>
      <c r="J1208" s="6">
        <v>1.6175102402996966E-2</v>
      </c>
      <c r="K1208" s="98">
        <v>-0.44193548387096798</v>
      </c>
      <c r="L1208" s="98">
        <v>-0.25999999999999995</v>
      </c>
    </row>
    <row r="1209" spans="1:153">
      <c r="A1209" s="81" t="s">
        <v>92</v>
      </c>
      <c r="B1209" s="81" t="s">
        <v>170</v>
      </c>
      <c r="D1209" s="96"/>
      <c r="E1209" s="6"/>
      <c r="G1209" s="96"/>
      <c r="H1209" s="6"/>
      <c r="I1209" s="6"/>
      <c r="J1209" s="6"/>
      <c r="K1209" s="98"/>
      <c r="L1209" s="98"/>
    </row>
    <row r="1210" spans="1:153">
      <c r="A1210" s="81" t="s">
        <v>92</v>
      </c>
      <c r="B1210" s="81" t="s">
        <v>171</v>
      </c>
      <c r="C1210" s="2" t="s">
        <v>17</v>
      </c>
      <c r="D1210" s="96" t="s">
        <v>17</v>
      </c>
      <c r="E1210" s="97"/>
      <c r="G1210" s="96"/>
      <c r="H1210" s="97"/>
      <c r="I1210" s="97"/>
      <c r="J1210" s="97"/>
      <c r="K1210" s="98"/>
      <c r="L1210" s="98"/>
    </row>
    <row r="1211" spans="1:153">
      <c r="A1211" s="81" t="s">
        <v>92</v>
      </c>
      <c r="B1211" s="81" t="s">
        <v>172</v>
      </c>
      <c r="C1211" s="2">
        <v>1324</v>
      </c>
      <c r="D1211" s="96">
        <v>0.35422960725075497</v>
      </c>
      <c r="E1211" s="96" t="s">
        <v>17</v>
      </c>
      <c r="F1211" s="2">
        <v>1305</v>
      </c>
      <c r="G1211" s="96">
        <v>0.22068965517241401</v>
      </c>
      <c r="H1211" s="6"/>
      <c r="I1211" s="6"/>
      <c r="J1211" s="6"/>
      <c r="K1211" s="98">
        <v>-0.47931034482758594</v>
      </c>
      <c r="L1211" s="98">
        <v>-0.34577039274924498</v>
      </c>
    </row>
    <row r="1212" spans="1:153">
      <c r="A1212" s="81" t="s">
        <v>92</v>
      </c>
      <c r="B1212" s="81" t="s">
        <v>173</v>
      </c>
      <c r="C1212" s="2">
        <v>1212</v>
      </c>
      <c r="D1212" s="96">
        <v>0.383663366336634</v>
      </c>
      <c r="E1212" s="97"/>
      <c r="F1212" s="2">
        <v>1192</v>
      </c>
      <c r="G1212" s="96">
        <v>0.23657718120805399</v>
      </c>
      <c r="H1212" s="97"/>
      <c r="I1212" s="97"/>
      <c r="J1212" s="97"/>
      <c r="K1212" s="98">
        <v>-0.46342281879194597</v>
      </c>
      <c r="L1212" s="98">
        <v>-0.31633663366336595</v>
      </c>
    </row>
    <row r="1213" spans="1:153">
      <c r="A1213" s="81" t="s">
        <v>92</v>
      </c>
      <c r="B1213" s="81" t="s">
        <v>174</v>
      </c>
      <c r="C1213" s="2">
        <v>114</v>
      </c>
      <c r="D1213" s="96">
        <v>4.3859649122807001E-2</v>
      </c>
      <c r="E1213" s="6">
        <v>-0.33980371721382702</v>
      </c>
      <c r="F1213" s="2">
        <v>113</v>
      </c>
      <c r="G1213" s="96">
        <v>5.3097345132743397E-2</v>
      </c>
      <c r="H1213" s="6">
        <v>-0.1834798360753106</v>
      </c>
      <c r="I1213" s="6" t="s">
        <v>179</v>
      </c>
      <c r="J1213" s="6">
        <v>0.15632388113851642</v>
      </c>
      <c r="K1213" s="98">
        <v>-0.64690265486725651</v>
      </c>
      <c r="L1213" s="98">
        <v>-0.65614035087719291</v>
      </c>
    </row>
    <row r="1214" spans="1:153">
      <c r="A1214" s="81" t="s">
        <v>92</v>
      </c>
      <c r="B1214" s="81" t="s">
        <v>175</v>
      </c>
      <c r="C1214" s="2">
        <v>1296</v>
      </c>
      <c r="D1214" s="96">
        <v>0.358024691358025</v>
      </c>
      <c r="E1214" s="97"/>
      <c r="F1214" s="2">
        <v>1286</v>
      </c>
      <c r="G1214" s="96">
        <v>0.22083981337480599</v>
      </c>
      <c r="H1214" s="97"/>
      <c r="I1214" s="97"/>
      <c r="J1214" s="97"/>
      <c r="K1214" s="98">
        <v>-0.479160186625194</v>
      </c>
      <c r="L1214" s="98">
        <v>-0.34197530864197495</v>
      </c>
    </row>
    <row r="1215" spans="1:153">
      <c r="A1215" s="81" t="s">
        <v>92</v>
      </c>
      <c r="B1215" s="81" t="s">
        <v>176</v>
      </c>
      <c r="C1215" s="2">
        <v>30</v>
      </c>
      <c r="D1215" s="96">
        <v>0.2</v>
      </c>
      <c r="E1215" s="6">
        <v>-0.15802469135802499</v>
      </c>
      <c r="F1215" s="2">
        <v>19</v>
      </c>
      <c r="G1215" s="96">
        <v>0.21052631578947401</v>
      </c>
      <c r="H1215" s="6">
        <v>-1.0313497585331982E-2</v>
      </c>
      <c r="I1215" s="6" t="s">
        <v>179</v>
      </c>
      <c r="J1215" s="6">
        <v>0.14771119377269301</v>
      </c>
      <c r="K1215" s="98">
        <v>-0.48947368421052595</v>
      </c>
      <c r="L1215" s="98">
        <v>-0.49999999999999994</v>
      </c>
    </row>
    <row r="1216" spans="1:153">
      <c r="A1216" s="81" t="s">
        <v>92</v>
      </c>
      <c r="B1216" s="81" t="s">
        <v>177</v>
      </c>
      <c r="C1216" s="2">
        <v>683</v>
      </c>
      <c r="D1216" s="96">
        <v>0.32942898975109802</v>
      </c>
      <c r="E1216" s="97"/>
      <c r="F1216" s="2">
        <v>671</v>
      </c>
      <c r="G1216" s="96">
        <v>0.213114754098361</v>
      </c>
      <c r="H1216" s="97"/>
      <c r="I1216" s="97"/>
      <c r="J1216" s="97"/>
      <c r="K1216" s="98">
        <v>-0.48688524590163895</v>
      </c>
      <c r="L1216" s="98">
        <v>-0.37057101024890193</v>
      </c>
    </row>
    <row r="1217" spans="1:153">
      <c r="A1217" s="81" t="s">
        <v>92</v>
      </c>
      <c r="B1217" s="81" t="s">
        <v>178</v>
      </c>
      <c r="C1217" s="2">
        <v>643</v>
      </c>
      <c r="D1217" s="96">
        <v>0.38102643856920698</v>
      </c>
      <c r="E1217" s="6">
        <v>5.159744881810896E-2</v>
      </c>
      <c r="F1217" s="2">
        <v>634</v>
      </c>
      <c r="G1217" s="96">
        <v>0.22870662460567801</v>
      </c>
      <c r="H1217" s="6">
        <v>1.5591870507317002E-2</v>
      </c>
      <c r="I1217" s="6" t="s">
        <v>179</v>
      </c>
      <c r="J1217" s="6">
        <v>3.6005578310791958E-2</v>
      </c>
      <c r="K1217" s="98">
        <v>-0.47129337539432192</v>
      </c>
      <c r="L1217" s="98">
        <v>-0.31897356143079297</v>
      </c>
    </row>
    <row r="1218" spans="1:153" s="99" customFormat="1">
      <c r="A1218" s="93"/>
      <c r="B1218" s="93"/>
      <c r="C1218" s="94"/>
      <c r="D1218" s="94"/>
      <c r="E1218" s="94"/>
      <c r="F1218" s="94"/>
      <c r="G1218" s="95"/>
      <c r="H1218" s="94"/>
      <c r="I1218" s="94"/>
      <c r="J1218" s="94"/>
      <c r="K1218" s="95"/>
      <c r="L1218" s="94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  <c r="BI1218" s="46"/>
      <c r="BJ1218" s="46"/>
      <c r="BK1218" s="46"/>
      <c r="BL1218" s="46"/>
      <c r="BM1218" s="46"/>
      <c r="BN1218" s="46"/>
      <c r="BO1218" s="46"/>
      <c r="BP1218" s="46"/>
      <c r="BQ1218" s="46"/>
      <c r="BR1218" s="46"/>
      <c r="BS1218" s="46"/>
      <c r="BT1218" s="46"/>
      <c r="BU1218" s="46"/>
      <c r="BV1218" s="46"/>
      <c r="BW1218" s="46"/>
      <c r="BX1218" s="46"/>
      <c r="BY1218" s="46"/>
      <c r="BZ1218" s="46"/>
      <c r="CA1218" s="46"/>
      <c r="CB1218" s="46"/>
      <c r="CC1218" s="46"/>
      <c r="CD1218" s="46"/>
      <c r="CE1218" s="46"/>
      <c r="CF1218" s="46"/>
      <c r="CG1218" s="46"/>
      <c r="CH1218" s="46"/>
      <c r="CI1218" s="46"/>
      <c r="CJ1218" s="46"/>
      <c r="CK1218" s="46"/>
      <c r="CL1218" s="46"/>
      <c r="CM1218" s="46"/>
      <c r="CN1218" s="46"/>
      <c r="CO1218" s="46"/>
      <c r="CP1218" s="46"/>
      <c r="CQ1218" s="46"/>
      <c r="CR1218" s="46"/>
      <c r="CS1218" s="46"/>
      <c r="CT1218" s="46"/>
      <c r="CU1218" s="46"/>
      <c r="CV1218" s="46"/>
      <c r="CW1218" s="46"/>
      <c r="CX1218" s="46"/>
      <c r="CY1218" s="46"/>
      <c r="CZ1218" s="46"/>
      <c r="DA1218" s="46"/>
      <c r="DB1218" s="46"/>
      <c r="DC1218" s="46"/>
      <c r="DD1218" s="46"/>
      <c r="DE1218" s="46"/>
      <c r="DF1218" s="46"/>
      <c r="DG1218" s="46"/>
      <c r="DH1218" s="46"/>
      <c r="DI1218" s="46"/>
      <c r="DJ1218" s="46"/>
      <c r="DK1218" s="46"/>
      <c r="DL1218" s="46"/>
      <c r="DM1218" s="46"/>
      <c r="DN1218" s="46"/>
      <c r="DO1218" s="46"/>
      <c r="DP1218" s="46"/>
      <c r="DQ1218" s="46"/>
      <c r="DR1218" s="46"/>
      <c r="DS1218" s="46"/>
      <c r="DT1218" s="46"/>
      <c r="DU1218" s="46"/>
      <c r="DV1218" s="46"/>
      <c r="DW1218" s="46"/>
      <c r="DX1218" s="46"/>
      <c r="DY1218" s="46"/>
      <c r="DZ1218" s="46"/>
      <c r="EA1218" s="46"/>
      <c r="EB1218" s="46"/>
      <c r="EC1218" s="46"/>
      <c r="ED1218" s="46"/>
      <c r="EE1218" s="46"/>
      <c r="EF1218" s="46"/>
      <c r="EG1218" s="46"/>
      <c r="EH1218" s="46"/>
      <c r="EI1218" s="46"/>
      <c r="EJ1218" s="46"/>
      <c r="EK1218" s="46"/>
      <c r="EL1218" s="46"/>
      <c r="EM1218" s="46"/>
      <c r="EN1218" s="46"/>
      <c r="EO1218" s="46"/>
      <c r="EP1218" s="46"/>
      <c r="EQ1218" s="46"/>
      <c r="ER1218" s="46"/>
      <c r="ES1218" s="46"/>
      <c r="ET1218" s="46"/>
      <c r="EU1218" s="46"/>
      <c r="EV1218" s="46"/>
      <c r="EW1218" s="46"/>
    </row>
    <row r="1219" spans="1:153">
      <c r="A1219" s="81" t="s">
        <v>93</v>
      </c>
      <c r="B1219" s="81" t="s">
        <v>163</v>
      </c>
      <c r="C1219" s="2">
        <v>2668</v>
      </c>
      <c r="D1219" s="96">
        <v>0.27323838080959501</v>
      </c>
      <c r="E1219" s="97"/>
      <c r="F1219" s="2">
        <v>2755</v>
      </c>
      <c r="G1219" s="96">
        <v>0.22214156079854799</v>
      </c>
      <c r="H1219" s="97"/>
      <c r="I1219" s="97"/>
      <c r="J1219" s="97"/>
      <c r="K1219" s="98">
        <v>-0.47785843920145199</v>
      </c>
      <c r="L1219" s="98">
        <v>-0.42676161919040495</v>
      </c>
    </row>
    <row r="1220" spans="1:153">
      <c r="A1220" s="81" t="s">
        <v>93</v>
      </c>
      <c r="B1220" s="81" t="s">
        <v>165</v>
      </c>
      <c r="C1220" s="2">
        <v>157</v>
      </c>
      <c r="D1220" s="96">
        <v>0.55414012738853502</v>
      </c>
      <c r="E1220" s="97"/>
      <c r="F1220" s="2">
        <v>153</v>
      </c>
      <c r="G1220" s="96">
        <v>0.49673202614379097</v>
      </c>
      <c r="H1220" s="97"/>
      <c r="I1220" s="97"/>
      <c r="J1220" s="97"/>
      <c r="K1220" s="98">
        <v>-0.20326797385620898</v>
      </c>
      <c r="L1220" s="98">
        <v>-0.14585987261146494</v>
      </c>
    </row>
    <row r="1221" spans="1:153">
      <c r="A1221" s="81" t="s">
        <v>93</v>
      </c>
      <c r="B1221" s="81" t="s">
        <v>166</v>
      </c>
      <c r="C1221" s="2">
        <v>2415</v>
      </c>
      <c r="D1221" s="96">
        <v>0.243892339544513</v>
      </c>
      <c r="E1221" s="6">
        <v>-0.31024778784402202</v>
      </c>
      <c r="F1221" s="2">
        <v>2505</v>
      </c>
      <c r="G1221" s="96">
        <v>0.19800399201596799</v>
      </c>
      <c r="H1221" s="6">
        <v>-0.29872803412782301</v>
      </c>
      <c r="I1221" s="6" t="s">
        <v>179</v>
      </c>
      <c r="J1221" s="6">
        <v>1.151975371619901E-2</v>
      </c>
      <c r="K1221" s="98">
        <v>-0.50199600798403199</v>
      </c>
      <c r="L1221" s="98">
        <v>-0.45610766045548695</v>
      </c>
    </row>
    <row r="1222" spans="1:153">
      <c r="A1222" s="81" t="s">
        <v>93</v>
      </c>
      <c r="B1222" s="81" t="s">
        <v>167</v>
      </c>
      <c r="C1222" s="2">
        <v>79</v>
      </c>
      <c r="D1222" s="96">
        <v>0.506329113924051</v>
      </c>
      <c r="E1222" s="6">
        <v>-4.781101346448402E-2</v>
      </c>
      <c r="F1222" s="2">
        <v>71</v>
      </c>
      <c r="G1222" s="96">
        <v>0.309859154929577</v>
      </c>
      <c r="H1222" s="6">
        <v>-0.18687287121421398</v>
      </c>
      <c r="I1222" s="6" t="s">
        <v>180</v>
      </c>
      <c r="J1222" s="6">
        <v>0.13906185774972996</v>
      </c>
      <c r="K1222" s="98">
        <v>-0.39014084507042296</v>
      </c>
      <c r="L1222" s="98">
        <v>-0.19367088607594896</v>
      </c>
    </row>
    <row r="1223" spans="1:153">
      <c r="A1223" s="81" t="s">
        <v>93</v>
      </c>
      <c r="B1223" s="81" t="s">
        <v>168</v>
      </c>
      <c r="C1223" s="2">
        <v>11</v>
      </c>
      <c r="D1223" s="96">
        <v>0.81818181818181801</v>
      </c>
      <c r="E1223" s="6">
        <v>0.26404169079328299</v>
      </c>
      <c r="F1223" s="2">
        <v>16</v>
      </c>
      <c r="G1223" s="96">
        <v>0.75</v>
      </c>
      <c r="H1223" s="6">
        <v>0.25326797385620903</v>
      </c>
      <c r="I1223" s="6" t="s">
        <v>179</v>
      </c>
      <c r="J1223" s="6">
        <v>1.0773716937073963E-2</v>
      </c>
      <c r="K1223" s="98">
        <v>5.0000000000000044E-2</v>
      </c>
      <c r="L1223" s="98">
        <v>0.11818181818181805</v>
      </c>
    </row>
    <row r="1224" spans="1:153">
      <c r="A1224" s="81" t="s">
        <v>93</v>
      </c>
      <c r="B1224" s="81" t="s">
        <v>169</v>
      </c>
      <c r="C1224" s="2" t="s">
        <v>17</v>
      </c>
      <c r="D1224" s="96" t="s">
        <v>17</v>
      </c>
      <c r="E1224" s="6" t="s">
        <v>17</v>
      </c>
      <c r="F1224" s="2" t="s">
        <v>17</v>
      </c>
      <c r="G1224" s="96" t="s">
        <v>17</v>
      </c>
      <c r="H1224" s="6" t="s">
        <v>17</v>
      </c>
      <c r="I1224" s="6"/>
      <c r="J1224" s="6"/>
      <c r="K1224" s="98"/>
      <c r="L1224" s="98"/>
    </row>
    <row r="1225" spans="1:153">
      <c r="A1225" s="81" t="s">
        <v>93</v>
      </c>
      <c r="B1225" s="81" t="s">
        <v>170</v>
      </c>
      <c r="C1225" s="2" t="s">
        <v>17</v>
      </c>
      <c r="D1225" s="96" t="s">
        <v>17</v>
      </c>
      <c r="E1225" s="6" t="s">
        <v>17</v>
      </c>
      <c r="F1225" s="2" t="s">
        <v>17</v>
      </c>
      <c r="G1225" s="96" t="s">
        <v>17</v>
      </c>
      <c r="H1225" s="6" t="s">
        <v>17</v>
      </c>
      <c r="I1225" s="6"/>
      <c r="J1225" s="6"/>
      <c r="K1225" s="98"/>
      <c r="L1225" s="98"/>
    </row>
    <row r="1226" spans="1:153">
      <c r="A1226" s="81" t="s">
        <v>93</v>
      </c>
      <c r="B1226" s="81" t="s">
        <v>171</v>
      </c>
      <c r="C1226" s="2" t="s">
        <v>17</v>
      </c>
      <c r="D1226" s="96" t="s">
        <v>17</v>
      </c>
      <c r="E1226" s="97"/>
      <c r="F1226" s="2" t="s">
        <v>17</v>
      </c>
      <c r="G1226" s="96" t="s">
        <v>17</v>
      </c>
      <c r="H1226" s="97"/>
      <c r="I1226" s="97"/>
      <c r="J1226" s="97"/>
      <c r="K1226" s="98"/>
      <c r="L1226" s="98"/>
    </row>
    <row r="1227" spans="1:153">
      <c r="A1227" s="81" t="s">
        <v>93</v>
      </c>
      <c r="B1227" s="81" t="s">
        <v>172</v>
      </c>
      <c r="C1227" s="2">
        <v>2665</v>
      </c>
      <c r="D1227" s="96">
        <v>0.27317073170731698</v>
      </c>
      <c r="E1227" s="96" t="s">
        <v>17</v>
      </c>
      <c r="F1227" s="2">
        <v>2754</v>
      </c>
      <c r="G1227" s="96">
        <v>0.22222222222222199</v>
      </c>
      <c r="H1227" s="96" t="s">
        <v>17</v>
      </c>
      <c r="I1227" s="96"/>
      <c r="J1227" s="96"/>
      <c r="K1227" s="98">
        <v>-0.47777777777777797</v>
      </c>
      <c r="L1227" s="98">
        <v>-0.42682926829268297</v>
      </c>
    </row>
    <row r="1228" spans="1:153">
      <c r="A1228" s="81" t="s">
        <v>93</v>
      </c>
      <c r="B1228" s="81" t="s">
        <v>173</v>
      </c>
      <c r="C1228" s="2">
        <v>2410</v>
      </c>
      <c r="D1228" s="96">
        <v>0.29004149377593402</v>
      </c>
      <c r="E1228" s="97"/>
      <c r="F1228" s="2">
        <v>2474</v>
      </c>
      <c r="G1228" s="96">
        <v>0.237671786580437</v>
      </c>
      <c r="H1228" s="97"/>
      <c r="I1228" s="97"/>
      <c r="J1228" s="97"/>
      <c r="K1228" s="98">
        <v>-0.46232821341956298</v>
      </c>
      <c r="L1228" s="98">
        <v>-0.40995850622406593</v>
      </c>
    </row>
    <row r="1229" spans="1:153">
      <c r="A1229" s="81" t="s">
        <v>93</v>
      </c>
      <c r="B1229" s="81" t="s">
        <v>174</v>
      </c>
      <c r="C1229" s="2">
        <v>258</v>
      </c>
      <c r="D1229" s="96">
        <v>0.116279069767442</v>
      </c>
      <c r="E1229" s="6">
        <v>-0.17376242400849201</v>
      </c>
      <c r="F1229" s="2">
        <v>281</v>
      </c>
      <c r="G1229" s="96">
        <v>8.5409252669039107E-2</v>
      </c>
      <c r="H1229" s="6">
        <v>-0.15226253391139788</v>
      </c>
      <c r="I1229" s="6" t="s">
        <v>179</v>
      </c>
      <c r="J1229" s="6">
        <v>2.1499890097094132E-2</v>
      </c>
      <c r="K1229" s="98">
        <v>-0.61459074733096086</v>
      </c>
      <c r="L1229" s="98">
        <v>-0.583720930232558</v>
      </c>
    </row>
    <row r="1230" spans="1:153">
      <c r="A1230" s="81" t="s">
        <v>93</v>
      </c>
      <c r="B1230" s="81" t="s">
        <v>175</v>
      </c>
      <c r="C1230" s="2">
        <v>2633</v>
      </c>
      <c r="D1230" s="96">
        <v>0.27117356627421202</v>
      </c>
      <c r="E1230" s="97"/>
      <c r="F1230" s="2">
        <v>2719</v>
      </c>
      <c r="G1230" s="96">
        <v>0.21993379919087899</v>
      </c>
      <c r="H1230" s="97"/>
      <c r="I1230" s="97"/>
      <c r="J1230" s="97"/>
      <c r="K1230" s="98">
        <v>-0.48006620080912099</v>
      </c>
      <c r="L1230" s="98">
        <v>-0.42882643372578794</v>
      </c>
    </row>
    <row r="1231" spans="1:153">
      <c r="A1231" s="81" t="s">
        <v>93</v>
      </c>
      <c r="B1231" s="81" t="s">
        <v>176</v>
      </c>
      <c r="C1231" s="2">
        <v>35</v>
      </c>
      <c r="D1231" s="96">
        <v>0.42857142857142899</v>
      </c>
      <c r="E1231" s="6">
        <v>0.15739786229721697</v>
      </c>
      <c r="F1231" s="2">
        <v>36</v>
      </c>
      <c r="G1231" s="96">
        <v>0.38888888888888901</v>
      </c>
      <c r="H1231" s="6">
        <v>0.16895508969801001</v>
      </c>
      <c r="I1231" s="6" t="s">
        <v>180</v>
      </c>
      <c r="J1231" s="6">
        <v>1.1557227400793041E-2</v>
      </c>
      <c r="K1231" s="98">
        <v>-0.31111111111111095</v>
      </c>
      <c r="L1231" s="98">
        <v>-0.27142857142857096</v>
      </c>
    </row>
    <row r="1232" spans="1:153">
      <c r="A1232" s="81" t="s">
        <v>93</v>
      </c>
      <c r="B1232" s="81" t="s">
        <v>177</v>
      </c>
      <c r="C1232" s="2">
        <v>1341</v>
      </c>
      <c r="D1232" s="96">
        <v>0.25428784489187201</v>
      </c>
      <c r="E1232" s="97"/>
      <c r="F1232" s="2">
        <v>1366</v>
      </c>
      <c r="G1232" s="96">
        <v>0.19838945827232801</v>
      </c>
      <c r="H1232" s="97"/>
      <c r="I1232" s="97"/>
      <c r="J1232" s="97"/>
      <c r="K1232" s="98">
        <v>-0.50161054172767194</v>
      </c>
      <c r="L1232" s="98">
        <v>-0.44571215510812795</v>
      </c>
    </row>
    <row r="1233" spans="1:153">
      <c r="A1233" s="81" t="s">
        <v>93</v>
      </c>
      <c r="B1233" s="81" t="s">
        <v>178</v>
      </c>
      <c r="C1233" s="2">
        <v>1327</v>
      </c>
      <c r="D1233" s="96">
        <v>0.29238884702336099</v>
      </c>
      <c r="E1233" s="6">
        <v>3.8101002131488981E-2</v>
      </c>
      <c r="F1233" s="2">
        <v>1389</v>
      </c>
      <c r="G1233" s="96">
        <v>0.24550035997120201</v>
      </c>
      <c r="H1233" s="6">
        <v>4.7110901698873997E-2</v>
      </c>
      <c r="I1233" s="6" t="s">
        <v>180</v>
      </c>
      <c r="J1233" s="6">
        <v>9.0098995673850157E-3</v>
      </c>
      <c r="K1233" s="98">
        <v>-0.45449964002879795</v>
      </c>
      <c r="L1233" s="98">
        <v>-0.40761115297663897</v>
      </c>
    </row>
    <row r="1234" spans="1:153" s="99" customFormat="1">
      <c r="A1234" s="93"/>
      <c r="B1234" s="93"/>
      <c r="C1234" s="94"/>
      <c r="D1234" s="94"/>
      <c r="E1234" s="94"/>
      <c r="F1234" s="94"/>
      <c r="G1234" s="95"/>
      <c r="H1234" s="94"/>
      <c r="I1234" s="94"/>
      <c r="J1234" s="94"/>
      <c r="K1234" s="95"/>
      <c r="L1234" s="94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  <c r="BM1234" s="46"/>
      <c r="BN1234" s="46"/>
      <c r="BO1234" s="46"/>
      <c r="BP1234" s="46"/>
      <c r="BQ1234" s="46"/>
      <c r="BR1234" s="46"/>
      <c r="BS1234" s="46"/>
      <c r="BT1234" s="46"/>
      <c r="BU1234" s="46"/>
      <c r="BV1234" s="46"/>
      <c r="BW1234" s="46"/>
      <c r="BX1234" s="46"/>
      <c r="BY1234" s="46"/>
      <c r="BZ1234" s="46"/>
      <c r="CA1234" s="46"/>
      <c r="CB1234" s="46"/>
      <c r="CC1234" s="46"/>
      <c r="CD1234" s="46"/>
      <c r="CE1234" s="46"/>
      <c r="CF1234" s="46"/>
      <c r="CG1234" s="46"/>
      <c r="CH1234" s="46"/>
      <c r="CI1234" s="46"/>
      <c r="CJ1234" s="46"/>
      <c r="CK1234" s="46"/>
      <c r="CL1234" s="46"/>
      <c r="CM1234" s="46"/>
      <c r="CN1234" s="46"/>
      <c r="CO1234" s="46"/>
      <c r="CP1234" s="46"/>
      <c r="CQ1234" s="46"/>
      <c r="CR1234" s="46"/>
      <c r="CS1234" s="46"/>
      <c r="CT1234" s="46"/>
      <c r="CU1234" s="46"/>
      <c r="CV1234" s="46"/>
      <c r="CW1234" s="46"/>
      <c r="CX1234" s="46"/>
      <c r="CY1234" s="46"/>
      <c r="CZ1234" s="46"/>
      <c r="DA1234" s="46"/>
      <c r="DB1234" s="46"/>
      <c r="DC1234" s="46"/>
      <c r="DD1234" s="46"/>
      <c r="DE1234" s="46"/>
      <c r="DF1234" s="46"/>
      <c r="DG1234" s="46"/>
      <c r="DH1234" s="46"/>
      <c r="DI1234" s="46"/>
      <c r="DJ1234" s="46"/>
      <c r="DK1234" s="46"/>
      <c r="DL1234" s="46"/>
      <c r="DM1234" s="46"/>
      <c r="DN1234" s="46"/>
      <c r="DO1234" s="46"/>
      <c r="DP1234" s="46"/>
      <c r="DQ1234" s="46"/>
      <c r="DR1234" s="46"/>
      <c r="DS1234" s="46"/>
      <c r="DT1234" s="46"/>
      <c r="DU1234" s="46"/>
      <c r="DV1234" s="46"/>
      <c r="DW1234" s="46"/>
      <c r="DX1234" s="46"/>
      <c r="DY1234" s="46"/>
      <c r="DZ1234" s="46"/>
      <c r="EA1234" s="46"/>
      <c r="EB1234" s="46"/>
      <c r="EC1234" s="46"/>
      <c r="ED1234" s="46"/>
      <c r="EE1234" s="46"/>
      <c r="EF1234" s="46"/>
      <c r="EG1234" s="46"/>
      <c r="EH1234" s="46"/>
      <c r="EI1234" s="46"/>
      <c r="EJ1234" s="46"/>
      <c r="EK1234" s="46"/>
      <c r="EL1234" s="46"/>
      <c r="EM1234" s="46"/>
      <c r="EN1234" s="46"/>
      <c r="EO1234" s="46"/>
      <c r="EP1234" s="46"/>
      <c r="EQ1234" s="46"/>
      <c r="ER1234" s="46"/>
      <c r="ES1234" s="46"/>
      <c r="ET1234" s="46"/>
      <c r="EU1234" s="46"/>
      <c r="EV1234" s="46"/>
      <c r="EW1234" s="46"/>
    </row>
    <row r="1235" spans="1:153">
      <c r="A1235" s="81" t="s">
        <v>94</v>
      </c>
      <c r="B1235" s="81" t="s">
        <v>163</v>
      </c>
      <c r="C1235" s="2">
        <v>233</v>
      </c>
      <c r="D1235" s="96">
        <v>0.137339055793991</v>
      </c>
      <c r="E1235" s="97"/>
      <c r="F1235" s="2">
        <v>239</v>
      </c>
      <c r="G1235" s="96">
        <v>3.3472803347280297E-2</v>
      </c>
      <c r="H1235" s="97"/>
      <c r="I1235" s="97"/>
      <c r="J1235" s="97"/>
      <c r="K1235" s="98">
        <v>-0.66652719665271964</v>
      </c>
      <c r="L1235" s="98">
        <v>-0.56266094420600898</v>
      </c>
    </row>
    <row r="1236" spans="1:153">
      <c r="A1236" s="81" t="s">
        <v>94</v>
      </c>
      <c r="B1236" s="81" t="s">
        <v>165</v>
      </c>
      <c r="C1236" s="2" t="s">
        <v>17</v>
      </c>
      <c r="D1236" s="96" t="s">
        <v>17</v>
      </c>
      <c r="E1236" s="97"/>
      <c r="F1236" s="2" t="s">
        <v>17</v>
      </c>
      <c r="G1236" s="96" t="s">
        <v>17</v>
      </c>
      <c r="H1236" s="97"/>
      <c r="I1236" s="97"/>
      <c r="J1236" s="97"/>
      <c r="K1236" s="98"/>
      <c r="L1236" s="98"/>
    </row>
    <row r="1237" spans="1:153">
      <c r="A1237" s="81" t="s">
        <v>94</v>
      </c>
      <c r="B1237" s="81" t="s">
        <v>166</v>
      </c>
      <c r="C1237" s="2">
        <v>226</v>
      </c>
      <c r="D1237" s="96">
        <v>0.14159292035398199</v>
      </c>
      <c r="E1237" s="6">
        <v>0.14159292035398199</v>
      </c>
      <c r="F1237" s="2">
        <v>233</v>
      </c>
      <c r="G1237" s="96">
        <v>2.5751072961373401E-2</v>
      </c>
      <c r="H1237" s="6">
        <v>-0.30758226037195957</v>
      </c>
      <c r="I1237" s="6" t="s">
        <v>180</v>
      </c>
      <c r="J1237" s="6">
        <v>0.44917518072594154</v>
      </c>
      <c r="K1237" s="98">
        <v>-0.6742489270386266</v>
      </c>
      <c r="L1237" s="98">
        <v>-0.55840707964601799</v>
      </c>
    </row>
    <row r="1238" spans="1:153">
      <c r="A1238" s="81" t="s">
        <v>94</v>
      </c>
      <c r="B1238" s="81" t="s">
        <v>167</v>
      </c>
      <c r="D1238" s="96"/>
      <c r="E1238" s="6"/>
      <c r="G1238" s="96"/>
      <c r="H1238" s="6"/>
      <c r="I1238" s="6"/>
      <c r="J1238" s="6"/>
      <c r="K1238" s="98"/>
      <c r="L1238" s="98"/>
    </row>
    <row r="1239" spans="1:153">
      <c r="A1239" s="81" t="s">
        <v>94</v>
      </c>
      <c r="B1239" s="81" t="s">
        <v>168</v>
      </c>
      <c r="D1239" s="96"/>
      <c r="E1239" s="6"/>
      <c r="G1239" s="96"/>
      <c r="H1239" s="6"/>
      <c r="I1239" s="6"/>
      <c r="J1239" s="6"/>
      <c r="K1239" s="98"/>
      <c r="L1239" s="98"/>
    </row>
    <row r="1240" spans="1:153">
      <c r="A1240" s="81" t="s">
        <v>94</v>
      </c>
      <c r="B1240" s="81" t="s">
        <v>169</v>
      </c>
      <c r="C1240" s="2" t="s">
        <v>17</v>
      </c>
      <c r="D1240" s="96" t="s">
        <v>17</v>
      </c>
      <c r="E1240" s="6" t="s">
        <v>17</v>
      </c>
      <c r="F1240" s="2" t="s">
        <v>17</v>
      </c>
      <c r="G1240" s="96" t="s">
        <v>17</v>
      </c>
      <c r="H1240" s="6" t="s">
        <v>17</v>
      </c>
      <c r="I1240" s="6"/>
      <c r="J1240" s="6"/>
      <c r="K1240" s="98"/>
      <c r="L1240" s="98"/>
    </row>
    <row r="1241" spans="1:153">
      <c r="A1241" s="81" t="s">
        <v>94</v>
      </c>
      <c r="B1241" s="81" t="s">
        <v>170</v>
      </c>
      <c r="D1241" s="96"/>
      <c r="E1241" s="6"/>
      <c r="G1241" s="96"/>
      <c r="H1241" s="6"/>
      <c r="I1241" s="6"/>
      <c r="J1241" s="6"/>
      <c r="K1241" s="98"/>
      <c r="L1241" s="98"/>
    </row>
    <row r="1242" spans="1:153">
      <c r="A1242" s="81" t="s">
        <v>94</v>
      </c>
      <c r="B1242" s="81" t="s">
        <v>171</v>
      </c>
      <c r="D1242" s="96"/>
      <c r="E1242" s="97"/>
      <c r="G1242" s="96"/>
      <c r="H1242" s="97"/>
      <c r="I1242" s="97"/>
      <c r="J1242" s="97"/>
      <c r="K1242" s="98"/>
      <c r="L1242" s="98"/>
    </row>
    <row r="1243" spans="1:153">
      <c r="A1243" s="81" t="s">
        <v>94</v>
      </c>
      <c r="B1243" s="81" t="s">
        <v>172</v>
      </c>
      <c r="C1243" s="2">
        <v>233</v>
      </c>
      <c r="D1243" s="96">
        <v>0.137339055793991</v>
      </c>
      <c r="E1243" s="6"/>
      <c r="F1243" s="2">
        <v>239</v>
      </c>
      <c r="G1243" s="96">
        <v>3.3472803347280297E-2</v>
      </c>
      <c r="H1243" s="6"/>
      <c r="I1243" s="6"/>
      <c r="J1243" s="6"/>
      <c r="K1243" s="98">
        <v>-0.66652719665271964</v>
      </c>
      <c r="L1243" s="98">
        <v>-0.56266094420600898</v>
      </c>
    </row>
    <row r="1244" spans="1:153">
      <c r="A1244" s="81" t="s">
        <v>94</v>
      </c>
      <c r="B1244" s="81" t="s">
        <v>173</v>
      </c>
      <c r="C1244" s="2">
        <v>209</v>
      </c>
      <c r="D1244" s="96">
        <v>0.143540669856459</v>
      </c>
      <c r="E1244" s="97"/>
      <c r="F1244" s="2">
        <v>212</v>
      </c>
      <c r="G1244" s="96">
        <v>3.77358490566038E-2</v>
      </c>
      <c r="H1244" s="97"/>
      <c r="I1244" s="97"/>
      <c r="J1244" s="97"/>
      <c r="K1244" s="98">
        <v>-0.66226415094339619</v>
      </c>
      <c r="L1244" s="98">
        <v>-0.55645933014354099</v>
      </c>
    </row>
    <row r="1245" spans="1:153">
      <c r="A1245" s="81" t="s">
        <v>94</v>
      </c>
      <c r="B1245" s="81" t="s">
        <v>174</v>
      </c>
      <c r="C1245" s="2">
        <v>24</v>
      </c>
      <c r="D1245" s="96">
        <v>8.3333333333333301E-2</v>
      </c>
      <c r="E1245" s="6">
        <v>-6.0207336523125696E-2</v>
      </c>
      <c r="F1245" s="2">
        <v>27</v>
      </c>
      <c r="G1245" s="96">
        <v>0</v>
      </c>
      <c r="H1245" s="6">
        <v>-3.77358490566038E-2</v>
      </c>
      <c r="I1245" s="6" t="s">
        <v>179</v>
      </c>
      <c r="J1245" s="6">
        <v>2.2471487466521896E-2</v>
      </c>
      <c r="K1245" s="98">
        <v>-0.7</v>
      </c>
      <c r="L1245" s="98">
        <v>-0.6166666666666667</v>
      </c>
    </row>
    <row r="1246" spans="1:153">
      <c r="A1246" s="81" t="s">
        <v>94</v>
      </c>
      <c r="B1246" s="81" t="s">
        <v>175</v>
      </c>
      <c r="C1246" s="2">
        <v>233</v>
      </c>
      <c r="D1246" s="96">
        <v>0.137339055793991</v>
      </c>
      <c r="E1246" s="97"/>
      <c r="F1246" s="2">
        <v>239</v>
      </c>
      <c r="G1246" s="96">
        <v>3.3472803347280297E-2</v>
      </c>
      <c r="H1246" s="97"/>
      <c r="I1246" s="97"/>
      <c r="J1246" s="97"/>
      <c r="K1246" s="98">
        <v>-0.66652719665271964</v>
      </c>
      <c r="L1246" s="98">
        <v>-0.56266094420600898</v>
      </c>
    </row>
    <row r="1247" spans="1:153">
      <c r="A1247" s="81" t="s">
        <v>94</v>
      </c>
      <c r="B1247" s="81" t="s">
        <v>176</v>
      </c>
      <c r="D1247" s="96"/>
      <c r="E1247" s="6"/>
      <c r="G1247" s="96"/>
      <c r="H1247" s="6"/>
      <c r="I1247" s="6"/>
      <c r="J1247" s="6"/>
      <c r="K1247" s="98"/>
      <c r="L1247" s="98"/>
    </row>
    <row r="1248" spans="1:153">
      <c r="A1248" s="81" t="s">
        <v>94</v>
      </c>
      <c r="B1248" s="81" t="s">
        <v>177</v>
      </c>
      <c r="C1248" s="2">
        <v>118</v>
      </c>
      <c r="D1248" s="96">
        <v>0.13559322033898299</v>
      </c>
      <c r="E1248" s="97"/>
      <c r="F1248" s="2">
        <v>125</v>
      </c>
      <c r="G1248" s="96">
        <v>8.0000000000000002E-3</v>
      </c>
      <c r="H1248" s="97"/>
      <c r="I1248" s="97"/>
      <c r="J1248" s="97"/>
      <c r="K1248" s="98">
        <v>-0.69199999999999995</v>
      </c>
      <c r="L1248" s="98">
        <v>-0.56440677966101693</v>
      </c>
    </row>
    <row r="1249" spans="1:153">
      <c r="A1249" s="81" t="s">
        <v>94</v>
      </c>
      <c r="B1249" s="81" t="s">
        <v>178</v>
      </c>
      <c r="C1249" s="2">
        <v>115</v>
      </c>
      <c r="D1249" s="96">
        <v>0.139130434782609</v>
      </c>
      <c r="E1249" s="6">
        <v>3.5372144436260078E-3</v>
      </c>
      <c r="F1249" s="2">
        <v>114</v>
      </c>
      <c r="G1249" s="96">
        <v>6.14035087719298E-2</v>
      </c>
      <c r="H1249" s="6">
        <v>5.34035087719298E-2</v>
      </c>
      <c r="I1249" s="6" t="s">
        <v>180</v>
      </c>
      <c r="J1249" s="6">
        <v>4.9866294328303792E-2</v>
      </c>
      <c r="K1249" s="98">
        <v>-0.63859649122807016</v>
      </c>
      <c r="L1249" s="98">
        <v>-0.56086956521739095</v>
      </c>
    </row>
    <row r="1250" spans="1:153" s="99" customFormat="1">
      <c r="A1250" s="93"/>
      <c r="B1250" s="93"/>
      <c r="C1250" s="94"/>
      <c r="D1250" s="94"/>
      <c r="E1250" s="94"/>
      <c r="F1250" s="94"/>
      <c r="G1250" s="95"/>
      <c r="H1250" s="94"/>
      <c r="I1250" s="94"/>
      <c r="J1250" s="94"/>
      <c r="K1250" s="95"/>
      <c r="L1250" s="94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  <c r="BM1250" s="46"/>
      <c r="BN1250" s="46"/>
      <c r="BO1250" s="46"/>
      <c r="BP1250" s="46"/>
      <c r="BQ1250" s="46"/>
      <c r="BR1250" s="46"/>
      <c r="BS1250" s="46"/>
      <c r="BT1250" s="46"/>
      <c r="BU1250" s="46"/>
      <c r="BV1250" s="46"/>
      <c r="BW1250" s="46"/>
      <c r="BX1250" s="46"/>
      <c r="BY1250" s="46"/>
      <c r="BZ1250" s="46"/>
      <c r="CA1250" s="46"/>
      <c r="CB1250" s="46"/>
      <c r="CC1250" s="46"/>
      <c r="CD1250" s="46"/>
      <c r="CE1250" s="46"/>
      <c r="CF1250" s="46"/>
      <c r="CG1250" s="46"/>
      <c r="CH1250" s="46"/>
      <c r="CI1250" s="46"/>
      <c r="CJ1250" s="46"/>
      <c r="CK1250" s="46"/>
      <c r="CL1250" s="46"/>
      <c r="CM1250" s="46"/>
      <c r="CN1250" s="46"/>
      <c r="CO1250" s="46"/>
      <c r="CP1250" s="46"/>
      <c r="CQ1250" s="46"/>
      <c r="CR1250" s="46"/>
      <c r="CS1250" s="46"/>
      <c r="CT1250" s="46"/>
      <c r="CU1250" s="46"/>
      <c r="CV1250" s="46"/>
      <c r="CW1250" s="46"/>
      <c r="CX1250" s="46"/>
      <c r="CY1250" s="46"/>
      <c r="CZ1250" s="46"/>
      <c r="DA1250" s="46"/>
      <c r="DB1250" s="46"/>
      <c r="DC1250" s="46"/>
      <c r="DD1250" s="46"/>
      <c r="DE1250" s="46"/>
      <c r="DF1250" s="46"/>
      <c r="DG1250" s="46"/>
      <c r="DH1250" s="46"/>
      <c r="DI1250" s="46"/>
      <c r="DJ1250" s="46"/>
      <c r="DK1250" s="46"/>
      <c r="DL1250" s="46"/>
      <c r="DM1250" s="46"/>
      <c r="DN1250" s="46"/>
      <c r="DO1250" s="46"/>
      <c r="DP1250" s="46"/>
      <c r="DQ1250" s="46"/>
      <c r="DR1250" s="46"/>
      <c r="DS1250" s="46"/>
      <c r="DT1250" s="46"/>
      <c r="DU1250" s="46"/>
      <c r="DV1250" s="46"/>
      <c r="DW1250" s="46"/>
      <c r="DX1250" s="46"/>
      <c r="DY1250" s="46"/>
      <c r="DZ1250" s="46"/>
      <c r="EA1250" s="46"/>
      <c r="EB1250" s="46"/>
      <c r="EC1250" s="46"/>
      <c r="ED1250" s="46"/>
      <c r="EE1250" s="46"/>
      <c r="EF1250" s="46"/>
      <c r="EG1250" s="46"/>
      <c r="EH1250" s="46"/>
      <c r="EI1250" s="46"/>
      <c r="EJ1250" s="46"/>
      <c r="EK1250" s="46"/>
      <c r="EL1250" s="46"/>
      <c r="EM1250" s="46"/>
      <c r="EN1250" s="46"/>
      <c r="EO1250" s="46"/>
      <c r="EP1250" s="46"/>
      <c r="EQ1250" s="46"/>
      <c r="ER1250" s="46"/>
      <c r="ES1250" s="46"/>
      <c r="ET1250" s="46"/>
      <c r="EU1250" s="46"/>
      <c r="EV1250" s="46"/>
      <c r="EW1250" s="46"/>
    </row>
    <row r="1251" spans="1:153">
      <c r="A1251" s="81" t="s">
        <v>95</v>
      </c>
      <c r="B1251" s="81" t="s">
        <v>163</v>
      </c>
      <c r="C1251" s="2">
        <v>1243</v>
      </c>
      <c r="D1251" s="96">
        <v>0.55671761866452096</v>
      </c>
      <c r="E1251" s="97"/>
      <c r="F1251" s="2">
        <v>1249</v>
      </c>
      <c r="G1251" s="96">
        <v>0.51881505204163303</v>
      </c>
      <c r="H1251" s="97"/>
      <c r="I1251" s="97"/>
      <c r="J1251" s="97"/>
      <c r="K1251" s="98">
        <v>-0.18118494795836693</v>
      </c>
      <c r="L1251" s="98">
        <v>-0.14328238133547899</v>
      </c>
    </row>
    <row r="1252" spans="1:153">
      <c r="A1252" s="81" t="s">
        <v>95</v>
      </c>
      <c r="B1252" s="81" t="s">
        <v>165</v>
      </c>
      <c r="C1252" s="2">
        <v>1127</v>
      </c>
      <c r="D1252" s="96">
        <v>0.56965394853593598</v>
      </c>
      <c r="E1252" s="97"/>
      <c r="F1252" s="2">
        <v>1150</v>
      </c>
      <c r="G1252" s="96">
        <v>0.52956521739130402</v>
      </c>
      <c r="H1252" s="97"/>
      <c r="I1252" s="97"/>
      <c r="J1252" s="97"/>
      <c r="K1252" s="98">
        <v>-0.17043478260869593</v>
      </c>
      <c r="L1252" s="98">
        <v>-0.13034605146406397</v>
      </c>
    </row>
    <row r="1253" spans="1:153">
      <c r="A1253" s="81" t="s">
        <v>95</v>
      </c>
      <c r="B1253" s="81" t="s">
        <v>166</v>
      </c>
      <c r="C1253" s="2">
        <v>93</v>
      </c>
      <c r="D1253" s="96">
        <v>0.37634408602150499</v>
      </c>
      <c r="E1253" s="6">
        <v>-0.193309862514431</v>
      </c>
      <c r="F1253" s="2">
        <v>83</v>
      </c>
      <c r="G1253" s="96">
        <v>0.33734939759036098</v>
      </c>
      <c r="H1253" s="6">
        <v>-0.19221581980094304</v>
      </c>
      <c r="I1253" s="6" t="s">
        <v>179</v>
      </c>
      <c r="J1253" s="6">
        <v>1.0940427134879527E-3</v>
      </c>
      <c r="K1253" s="98">
        <v>-0.36265060240963898</v>
      </c>
      <c r="L1253" s="98">
        <v>-0.32365591397849497</v>
      </c>
    </row>
    <row r="1254" spans="1:153">
      <c r="A1254" s="81" t="s">
        <v>95</v>
      </c>
      <c r="B1254" s="81" t="s">
        <v>167</v>
      </c>
      <c r="C1254" s="2" t="s">
        <v>17</v>
      </c>
      <c r="D1254" s="96" t="s">
        <v>17</v>
      </c>
      <c r="E1254" s="6" t="s">
        <v>17</v>
      </c>
      <c r="F1254" s="2" t="s">
        <v>17</v>
      </c>
      <c r="G1254" s="96" t="s">
        <v>17</v>
      </c>
      <c r="H1254" s="6" t="s">
        <v>17</v>
      </c>
      <c r="I1254" s="6"/>
      <c r="J1254" s="6"/>
      <c r="K1254" s="98"/>
      <c r="L1254" s="98"/>
    </row>
    <row r="1255" spans="1:153">
      <c r="A1255" s="81" t="s">
        <v>95</v>
      </c>
      <c r="B1255" s="81" t="s">
        <v>168</v>
      </c>
      <c r="C1255" s="2" t="s">
        <v>17</v>
      </c>
      <c r="D1255" s="96" t="s">
        <v>17</v>
      </c>
      <c r="E1255" s="6" t="s">
        <v>17</v>
      </c>
      <c r="F1255" s="2" t="s">
        <v>17</v>
      </c>
      <c r="G1255" s="96" t="s">
        <v>17</v>
      </c>
      <c r="H1255" s="6" t="s">
        <v>17</v>
      </c>
      <c r="I1255" s="6"/>
      <c r="J1255" s="6"/>
      <c r="K1255" s="98"/>
      <c r="L1255" s="98"/>
    </row>
    <row r="1256" spans="1:153">
      <c r="A1256" s="81" t="s">
        <v>95</v>
      </c>
      <c r="B1256" s="81" t="s">
        <v>169</v>
      </c>
      <c r="C1256" s="2">
        <v>18</v>
      </c>
      <c r="D1256" s="96">
        <v>0.55555555555555602</v>
      </c>
      <c r="E1256" s="6">
        <v>-1.4098392980379959E-2</v>
      </c>
      <c r="F1256" s="2" t="s">
        <v>17</v>
      </c>
      <c r="G1256" s="96" t="s">
        <v>17</v>
      </c>
      <c r="H1256" s="6" t="s">
        <v>17</v>
      </c>
      <c r="I1256" s="6"/>
      <c r="J1256" s="6"/>
      <c r="K1256" s="98"/>
      <c r="L1256" s="98">
        <v>-0.14444444444444393</v>
      </c>
    </row>
    <row r="1257" spans="1:153">
      <c r="A1257" s="81" t="s">
        <v>95</v>
      </c>
      <c r="B1257" s="81" t="s">
        <v>170</v>
      </c>
      <c r="D1257" s="96"/>
      <c r="E1257" s="6"/>
      <c r="G1257" s="96"/>
      <c r="H1257" s="6"/>
      <c r="I1257" s="6"/>
      <c r="J1257" s="6"/>
      <c r="K1257" s="98"/>
      <c r="L1257" s="98"/>
    </row>
    <row r="1258" spans="1:153">
      <c r="A1258" s="81" t="s">
        <v>95</v>
      </c>
      <c r="B1258" s="81" t="s">
        <v>171</v>
      </c>
      <c r="C1258" s="2">
        <v>527</v>
      </c>
      <c r="D1258" s="96">
        <v>0.65464895635673603</v>
      </c>
      <c r="E1258" s="97"/>
      <c r="F1258" s="2">
        <v>538</v>
      </c>
      <c r="G1258" s="96">
        <v>0.60780669144981403</v>
      </c>
      <c r="H1258" s="97"/>
      <c r="I1258" s="97"/>
      <c r="J1258" s="97"/>
      <c r="K1258" s="98">
        <v>-9.2193308550185926E-2</v>
      </c>
      <c r="L1258" s="98">
        <v>-4.5351043643263922E-2</v>
      </c>
    </row>
    <row r="1259" spans="1:153">
      <c r="A1259" s="81" t="s">
        <v>95</v>
      </c>
      <c r="B1259" s="81" t="s">
        <v>172</v>
      </c>
      <c r="C1259" s="2">
        <v>716</v>
      </c>
      <c r="D1259" s="96">
        <v>0.48463687150837997</v>
      </c>
      <c r="E1259" s="6">
        <v>-0.17001208484835606</v>
      </c>
      <c r="F1259" s="2">
        <v>711</v>
      </c>
      <c r="G1259" s="96">
        <v>0.45147679324894502</v>
      </c>
      <c r="H1259" s="6">
        <v>-0.15632989820086901</v>
      </c>
      <c r="I1259" s="6" t="s">
        <v>179</v>
      </c>
      <c r="J1259" s="6">
        <v>1.3682186647487049E-2</v>
      </c>
      <c r="K1259" s="98">
        <v>-0.24852320675105494</v>
      </c>
      <c r="L1259" s="98">
        <v>-0.21536312849161998</v>
      </c>
    </row>
    <row r="1260" spans="1:153">
      <c r="A1260" s="81" t="s">
        <v>95</v>
      </c>
      <c r="B1260" s="81" t="s">
        <v>173</v>
      </c>
      <c r="C1260" s="2">
        <v>1051</v>
      </c>
      <c r="D1260" s="96">
        <v>0.61465271170313995</v>
      </c>
      <c r="E1260" s="97"/>
      <c r="F1260" s="2">
        <v>1048</v>
      </c>
      <c r="G1260" s="96">
        <v>0.58301526717557295</v>
      </c>
      <c r="H1260" s="97"/>
      <c r="I1260" s="97"/>
      <c r="J1260" s="97"/>
      <c r="K1260" s="98">
        <v>-0.11698473282442701</v>
      </c>
      <c r="L1260" s="98">
        <v>-8.5347288296860002E-2</v>
      </c>
    </row>
    <row r="1261" spans="1:153">
      <c r="A1261" s="81" t="s">
        <v>95</v>
      </c>
      <c r="B1261" s="81" t="s">
        <v>174</v>
      </c>
      <c r="C1261" s="2">
        <v>192</v>
      </c>
      <c r="D1261" s="96">
        <v>0.23958333333333301</v>
      </c>
      <c r="E1261" s="6">
        <v>-0.37506937836980692</v>
      </c>
      <c r="F1261" s="2">
        <v>201</v>
      </c>
      <c r="G1261" s="96">
        <v>0.18407960199005</v>
      </c>
      <c r="H1261" s="6">
        <v>-0.39893566518552293</v>
      </c>
      <c r="I1261" s="6" t="s">
        <v>180</v>
      </c>
      <c r="J1261" s="6">
        <v>2.3866286815716009E-2</v>
      </c>
      <c r="K1261" s="98">
        <v>-0.51592039800994993</v>
      </c>
      <c r="L1261" s="98">
        <v>-0.46041666666666692</v>
      </c>
    </row>
    <row r="1262" spans="1:153">
      <c r="A1262" s="81" t="s">
        <v>95</v>
      </c>
      <c r="B1262" s="81" t="s">
        <v>175</v>
      </c>
      <c r="C1262" s="2">
        <v>1243</v>
      </c>
      <c r="D1262" s="96">
        <v>0.55671761866452096</v>
      </c>
      <c r="E1262" s="97"/>
      <c r="F1262" s="2">
        <v>1249</v>
      </c>
      <c r="G1262" s="96">
        <v>0.51881505204163303</v>
      </c>
      <c r="H1262" s="97"/>
      <c r="I1262" s="97"/>
      <c r="J1262" s="97"/>
      <c r="K1262" s="98">
        <v>-0.18118494795836693</v>
      </c>
      <c r="L1262" s="98">
        <v>-0.14328238133547899</v>
      </c>
    </row>
    <row r="1263" spans="1:153">
      <c r="A1263" s="81" t="s">
        <v>95</v>
      </c>
      <c r="B1263" s="81" t="s">
        <v>176</v>
      </c>
      <c r="D1263" s="96"/>
      <c r="E1263" s="6"/>
      <c r="G1263" s="96"/>
      <c r="H1263" s="6"/>
      <c r="I1263" s="6"/>
      <c r="J1263" s="6"/>
      <c r="K1263" s="98"/>
      <c r="L1263" s="98"/>
    </row>
    <row r="1264" spans="1:153">
      <c r="A1264" s="81" t="s">
        <v>95</v>
      </c>
      <c r="B1264" s="81" t="s">
        <v>177</v>
      </c>
      <c r="C1264" s="2">
        <v>593</v>
      </c>
      <c r="D1264" s="96">
        <v>0.53456998313659398</v>
      </c>
      <c r="E1264" s="97"/>
      <c r="F1264" s="2">
        <v>611</v>
      </c>
      <c r="G1264" s="96">
        <v>0.50409165302782299</v>
      </c>
      <c r="H1264" s="97"/>
      <c r="I1264" s="97"/>
      <c r="J1264" s="97"/>
      <c r="K1264" s="98">
        <v>-0.19590834697217696</v>
      </c>
      <c r="L1264" s="98">
        <v>-0.16543001686340597</v>
      </c>
    </row>
    <row r="1265" spans="1:153">
      <c r="A1265" s="81" t="s">
        <v>95</v>
      </c>
      <c r="B1265" s="81" t="s">
        <v>178</v>
      </c>
      <c r="C1265" s="2">
        <v>650</v>
      </c>
      <c r="D1265" s="96">
        <v>0.57692307692307698</v>
      </c>
      <c r="E1265" s="6">
        <v>4.2353093786482998E-2</v>
      </c>
      <c r="F1265" s="2">
        <v>638</v>
      </c>
      <c r="G1265" s="96">
        <v>0.53291536050156696</v>
      </c>
      <c r="H1265" s="6">
        <v>2.8823707473743965E-2</v>
      </c>
      <c r="I1265" s="6" t="s">
        <v>179</v>
      </c>
      <c r="J1265" s="6">
        <v>1.3529386312739033E-2</v>
      </c>
      <c r="K1265" s="98">
        <v>-0.167084639498433</v>
      </c>
      <c r="L1265" s="98">
        <v>-0.12307692307692297</v>
      </c>
    </row>
    <row r="1266" spans="1:153" s="99" customFormat="1">
      <c r="A1266" s="93"/>
      <c r="B1266" s="93"/>
      <c r="C1266" s="94"/>
      <c r="D1266" s="94"/>
      <c r="E1266" s="94"/>
      <c r="F1266" s="94"/>
      <c r="G1266" s="95"/>
      <c r="H1266" s="94"/>
      <c r="I1266" s="94"/>
      <c r="J1266" s="94"/>
      <c r="K1266" s="95"/>
      <c r="L1266" s="94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  <c r="BG1266" s="46"/>
      <c r="BH1266" s="46"/>
      <c r="BI1266" s="46"/>
      <c r="BJ1266" s="46"/>
      <c r="BK1266" s="46"/>
      <c r="BL1266" s="46"/>
      <c r="BM1266" s="46"/>
      <c r="BN1266" s="46"/>
      <c r="BO1266" s="46"/>
      <c r="BP1266" s="46"/>
      <c r="BQ1266" s="46"/>
      <c r="BR1266" s="46"/>
      <c r="BS1266" s="46"/>
      <c r="BT1266" s="46"/>
      <c r="BU1266" s="46"/>
      <c r="BV1266" s="46"/>
      <c r="BW1266" s="46"/>
      <c r="BX1266" s="46"/>
      <c r="BY1266" s="46"/>
      <c r="BZ1266" s="46"/>
      <c r="CA1266" s="46"/>
      <c r="CB1266" s="46"/>
      <c r="CC1266" s="46"/>
      <c r="CD1266" s="46"/>
      <c r="CE1266" s="46"/>
      <c r="CF1266" s="46"/>
      <c r="CG1266" s="46"/>
      <c r="CH1266" s="46"/>
      <c r="CI1266" s="46"/>
      <c r="CJ1266" s="46"/>
      <c r="CK1266" s="46"/>
      <c r="CL1266" s="46"/>
      <c r="CM1266" s="46"/>
      <c r="CN1266" s="46"/>
      <c r="CO1266" s="46"/>
      <c r="CP1266" s="46"/>
      <c r="CQ1266" s="46"/>
      <c r="CR1266" s="46"/>
      <c r="CS1266" s="46"/>
      <c r="CT1266" s="46"/>
      <c r="CU1266" s="46"/>
      <c r="CV1266" s="46"/>
      <c r="CW1266" s="46"/>
      <c r="CX1266" s="46"/>
      <c r="CY1266" s="46"/>
      <c r="CZ1266" s="46"/>
      <c r="DA1266" s="46"/>
      <c r="DB1266" s="46"/>
      <c r="DC1266" s="46"/>
      <c r="DD1266" s="46"/>
      <c r="DE1266" s="46"/>
      <c r="DF1266" s="46"/>
      <c r="DG1266" s="46"/>
      <c r="DH1266" s="46"/>
      <c r="DI1266" s="46"/>
      <c r="DJ1266" s="46"/>
      <c r="DK1266" s="46"/>
      <c r="DL1266" s="46"/>
      <c r="DM1266" s="46"/>
      <c r="DN1266" s="46"/>
      <c r="DO1266" s="46"/>
      <c r="DP1266" s="46"/>
      <c r="DQ1266" s="46"/>
      <c r="DR1266" s="46"/>
      <c r="DS1266" s="46"/>
      <c r="DT1266" s="46"/>
      <c r="DU1266" s="46"/>
      <c r="DV1266" s="46"/>
      <c r="DW1266" s="46"/>
      <c r="DX1266" s="46"/>
      <c r="DY1266" s="46"/>
      <c r="DZ1266" s="46"/>
      <c r="EA1266" s="46"/>
      <c r="EB1266" s="46"/>
      <c r="EC1266" s="46"/>
      <c r="ED1266" s="46"/>
      <c r="EE1266" s="46"/>
      <c r="EF1266" s="46"/>
      <c r="EG1266" s="46"/>
      <c r="EH1266" s="46"/>
      <c r="EI1266" s="46"/>
      <c r="EJ1266" s="46"/>
      <c r="EK1266" s="46"/>
      <c r="EL1266" s="46"/>
      <c r="EM1266" s="46"/>
      <c r="EN1266" s="46"/>
      <c r="EO1266" s="46"/>
      <c r="EP1266" s="46"/>
      <c r="EQ1266" s="46"/>
      <c r="ER1266" s="46"/>
      <c r="ES1266" s="46"/>
      <c r="ET1266" s="46"/>
      <c r="EU1266" s="46"/>
      <c r="EV1266" s="46"/>
      <c r="EW1266" s="46"/>
    </row>
    <row r="1267" spans="1:153">
      <c r="A1267" s="81" t="s">
        <v>96</v>
      </c>
      <c r="B1267" s="81" t="s">
        <v>163</v>
      </c>
      <c r="C1267" s="2">
        <v>907</v>
      </c>
      <c r="D1267" s="96">
        <v>0.20727673649393599</v>
      </c>
      <c r="E1267" s="97"/>
      <c r="F1267" s="2">
        <v>1013</v>
      </c>
      <c r="G1267" s="96">
        <v>0.20533070088845001</v>
      </c>
      <c r="H1267" s="97"/>
      <c r="I1267" s="97"/>
      <c r="J1267" s="97"/>
      <c r="K1267" s="98">
        <v>-0.49466929911154994</v>
      </c>
      <c r="L1267" s="98">
        <v>-0.49272326350606399</v>
      </c>
    </row>
    <row r="1268" spans="1:153">
      <c r="A1268" s="81" t="s">
        <v>96</v>
      </c>
      <c r="B1268" s="81" t="s">
        <v>165</v>
      </c>
      <c r="C1268" s="2">
        <v>174</v>
      </c>
      <c r="D1268" s="96">
        <v>0.29885057471264398</v>
      </c>
      <c r="E1268" s="97"/>
      <c r="F1268" s="2">
        <v>200</v>
      </c>
      <c r="G1268" s="96">
        <v>0.3</v>
      </c>
      <c r="H1268" s="97"/>
      <c r="I1268" s="97"/>
      <c r="J1268" s="97"/>
      <c r="K1268" s="98">
        <v>-0.39999999999999997</v>
      </c>
      <c r="L1268" s="98">
        <v>-0.40114942528735598</v>
      </c>
    </row>
    <row r="1269" spans="1:153">
      <c r="A1269" s="81" t="s">
        <v>96</v>
      </c>
      <c r="B1269" s="81" t="s">
        <v>166</v>
      </c>
      <c r="C1269" s="2">
        <v>674</v>
      </c>
      <c r="D1269" s="96">
        <v>0.18397626112759599</v>
      </c>
      <c r="E1269" s="6">
        <v>-0.11487431358504799</v>
      </c>
      <c r="F1269" s="2">
        <v>754</v>
      </c>
      <c r="G1269" s="96">
        <v>0.18037135278514599</v>
      </c>
      <c r="H1269" s="6">
        <v>-0.119628647214854</v>
      </c>
      <c r="I1269" s="6" t="s">
        <v>180</v>
      </c>
      <c r="J1269" s="6">
        <v>4.7543336298060124E-3</v>
      </c>
      <c r="K1269" s="98">
        <v>-0.51962864721485391</v>
      </c>
      <c r="L1269" s="98">
        <v>-0.51602373887240394</v>
      </c>
    </row>
    <row r="1270" spans="1:153">
      <c r="A1270" s="81" t="s">
        <v>96</v>
      </c>
      <c r="B1270" s="81" t="s">
        <v>167</v>
      </c>
      <c r="C1270" s="2">
        <v>40</v>
      </c>
      <c r="D1270" s="96">
        <v>0.25</v>
      </c>
      <c r="E1270" s="6">
        <v>-4.8850574712643979E-2</v>
      </c>
      <c r="F1270" s="2">
        <v>40</v>
      </c>
      <c r="G1270" s="96">
        <v>0.17499999999999999</v>
      </c>
      <c r="H1270" s="6">
        <v>-0.125</v>
      </c>
      <c r="I1270" s="6" t="s">
        <v>180</v>
      </c>
      <c r="J1270" s="6">
        <v>7.6149425287356021E-2</v>
      </c>
      <c r="K1270" s="98">
        <v>-0.52499999999999991</v>
      </c>
      <c r="L1270" s="98">
        <v>-0.44999999999999996</v>
      </c>
    </row>
    <row r="1271" spans="1:153">
      <c r="A1271" s="81" t="s">
        <v>96</v>
      </c>
      <c r="B1271" s="81" t="s">
        <v>168</v>
      </c>
      <c r="C1271" s="2" t="s">
        <v>17</v>
      </c>
      <c r="D1271" s="96" t="s">
        <v>17</v>
      </c>
      <c r="E1271" s="6"/>
      <c r="F1271" s="2" t="s">
        <v>17</v>
      </c>
      <c r="G1271" s="96" t="s">
        <v>17</v>
      </c>
      <c r="H1271" s="6" t="s">
        <v>17</v>
      </c>
      <c r="I1271" s="6"/>
      <c r="J1271" s="6"/>
      <c r="K1271" s="98"/>
      <c r="L1271" s="98"/>
    </row>
    <row r="1272" spans="1:153">
      <c r="A1272" s="81" t="s">
        <v>96</v>
      </c>
      <c r="B1272" s="81" t="s">
        <v>169</v>
      </c>
      <c r="C1272" s="2">
        <v>18</v>
      </c>
      <c r="D1272" s="96">
        <v>0.11111111111111099</v>
      </c>
      <c r="E1272" s="6">
        <v>-0.18773946360153299</v>
      </c>
      <c r="F1272" s="2">
        <v>17</v>
      </c>
      <c r="G1272" s="96">
        <v>0.23529411764705899</v>
      </c>
      <c r="H1272" s="6">
        <v>-6.4705882352941002E-2</v>
      </c>
      <c r="I1272" s="6" t="s">
        <v>179</v>
      </c>
      <c r="J1272" s="6">
        <v>0.12303358124859198</v>
      </c>
      <c r="K1272" s="98">
        <v>-0.46470588235294097</v>
      </c>
      <c r="L1272" s="98">
        <v>-0.58888888888888902</v>
      </c>
    </row>
    <row r="1273" spans="1:153">
      <c r="A1273" s="81" t="s">
        <v>96</v>
      </c>
      <c r="B1273" s="81" t="s">
        <v>170</v>
      </c>
      <c r="C1273" s="2" t="s">
        <v>17</v>
      </c>
      <c r="D1273" s="96" t="s">
        <v>17</v>
      </c>
      <c r="E1273" s="6" t="s">
        <v>17</v>
      </c>
      <c r="F1273" s="2" t="s">
        <v>17</v>
      </c>
      <c r="G1273" s="96" t="s">
        <v>17</v>
      </c>
      <c r="H1273" s="6" t="s">
        <v>17</v>
      </c>
      <c r="I1273" s="6"/>
      <c r="J1273" s="6"/>
      <c r="K1273" s="98"/>
      <c r="L1273" s="98"/>
    </row>
    <row r="1274" spans="1:153">
      <c r="A1274" s="81" t="s">
        <v>96</v>
      </c>
      <c r="B1274" s="81" t="s">
        <v>171</v>
      </c>
      <c r="C1274" s="2" t="s">
        <v>17</v>
      </c>
      <c r="D1274" s="96" t="s">
        <v>17</v>
      </c>
      <c r="E1274" s="97"/>
      <c r="G1274" s="96"/>
      <c r="H1274" s="97"/>
      <c r="I1274" s="97"/>
      <c r="J1274" s="97"/>
      <c r="K1274" s="98"/>
      <c r="L1274" s="98"/>
    </row>
    <row r="1275" spans="1:153">
      <c r="A1275" s="81" t="s">
        <v>96</v>
      </c>
      <c r="B1275" s="81" t="s">
        <v>172</v>
      </c>
      <c r="C1275" s="2">
        <v>906</v>
      </c>
      <c r="D1275" s="96">
        <v>0.207505518763797</v>
      </c>
      <c r="E1275" s="96" t="s">
        <v>17</v>
      </c>
      <c r="F1275" s="2">
        <v>1013</v>
      </c>
      <c r="G1275" s="96">
        <v>0.20533070088845001</v>
      </c>
      <c r="H1275" s="6"/>
      <c r="I1275" s="6"/>
      <c r="J1275" s="6"/>
      <c r="K1275" s="98">
        <v>-0.49466929911154994</v>
      </c>
      <c r="L1275" s="98">
        <v>-0.49249448123620299</v>
      </c>
    </row>
    <row r="1276" spans="1:153">
      <c r="A1276" s="81" t="s">
        <v>96</v>
      </c>
      <c r="B1276" s="81" t="s">
        <v>173</v>
      </c>
      <c r="C1276" s="2">
        <v>802</v>
      </c>
      <c r="D1276" s="96">
        <v>0.22568578553616001</v>
      </c>
      <c r="E1276" s="97"/>
      <c r="F1276" s="2">
        <v>890</v>
      </c>
      <c r="G1276" s="96">
        <v>0.223595505617978</v>
      </c>
      <c r="H1276" s="97"/>
      <c r="I1276" s="97"/>
      <c r="J1276" s="97"/>
      <c r="K1276" s="98">
        <v>-0.47640449438202193</v>
      </c>
      <c r="L1276" s="98">
        <v>-0.47431421446383992</v>
      </c>
    </row>
    <row r="1277" spans="1:153">
      <c r="A1277" s="81" t="s">
        <v>96</v>
      </c>
      <c r="B1277" s="81" t="s">
        <v>174</v>
      </c>
      <c r="C1277" s="2">
        <v>105</v>
      </c>
      <c r="D1277" s="96">
        <v>6.6666666666666693E-2</v>
      </c>
      <c r="E1277" s="6">
        <v>-0.15901911886949333</v>
      </c>
      <c r="F1277" s="2">
        <v>123</v>
      </c>
      <c r="G1277" s="96">
        <v>7.3170731707317097E-2</v>
      </c>
      <c r="H1277" s="6">
        <v>-0.15042477391066089</v>
      </c>
      <c r="I1277" s="6" t="s">
        <v>179</v>
      </c>
      <c r="J1277" s="6">
        <v>8.5943449588324339E-3</v>
      </c>
      <c r="K1277" s="98">
        <v>-0.62682926829268282</v>
      </c>
      <c r="L1277" s="98">
        <v>-0.6333333333333333</v>
      </c>
    </row>
    <row r="1278" spans="1:153">
      <c r="A1278" s="81" t="s">
        <v>96</v>
      </c>
      <c r="B1278" s="81" t="s">
        <v>175</v>
      </c>
      <c r="C1278" s="2">
        <v>883</v>
      </c>
      <c r="D1278" s="96">
        <v>0.20951302378255901</v>
      </c>
      <c r="E1278" s="97"/>
      <c r="F1278" s="2">
        <v>980</v>
      </c>
      <c r="G1278" s="96">
        <v>0.206122448979592</v>
      </c>
      <c r="H1278" s="97"/>
      <c r="I1278" s="97"/>
      <c r="J1278" s="97"/>
      <c r="K1278" s="98">
        <v>-0.49387755102040798</v>
      </c>
      <c r="L1278" s="98">
        <v>-0.49048697621744097</v>
      </c>
    </row>
    <row r="1279" spans="1:153">
      <c r="A1279" s="81" t="s">
        <v>96</v>
      </c>
      <c r="B1279" s="81" t="s">
        <v>176</v>
      </c>
      <c r="C1279" s="2">
        <v>24</v>
      </c>
      <c r="D1279" s="96">
        <v>0.125</v>
      </c>
      <c r="E1279" s="6">
        <v>-8.451302378255901E-2</v>
      </c>
      <c r="F1279" s="2">
        <v>33</v>
      </c>
      <c r="G1279" s="96">
        <v>0.18181818181818199</v>
      </c>
      <c r="H1279" s="6">
        <v>-2.4304267161410015E-2</v>
      </c>
      <c r="I1279" s="6" t="s">
        <v>179</v>
      </c>
      <c r="J1279" s="6">
        <v>6.0208756621148996E-2</v>
      </c>
      <c r="K1279" s="98">
        <v>-0.51818181818181797</v>
      </c>
      <c r="L1279" s="98">
        <v>-0.57499999999999996</v>
      </c>
    </row>
    <row r="1280" spans="1:153">
      <c r="A1280" s="81" t="s">
        <v>96</v>
      </c>
      <c r="B1280" s="81" t="s">
        <v>177</v>
      </c>
      <c r="C1280" s="2">
        <v>459</v>
      </c>
      <c r="D1280" s="96">
        <v>0.193899782135076</v>
      </c>
      <c r="E1280" s="97"/>
      <c r="F1280" s="2">
        <v>520</v>
      </c>
      <c r="G1280" s="96">
        <v>0.19615384615384601</v>
      </c>
      <c r="H1280" s="97"/>
      <c r="I1280" s="97"/>
      <c r="J1280" s="97"/>
      <c r="K1280" s="98">
        <v>-0.50384615384615394</v>
      </c>
      <c r="L1280" s="98">
        <v>-0.50610021786492398</v>
      </c>
    </row>
    <row r="1281" spans="1:153">
      <c r="A1281" s="81" t="s">
        <v>96</v>
      </c>
      <c r="B1281" s="81" t="s">
        <v>178</v>
      </c>
      <c r="C1281" s="2">
        <v>448</v>
      </c>
      <c r="D1281" s="96">
        <v>0.22098214285714299</v>
      </c>
      <c r="E1281" s="6">
        <v>2.7082360722066989E-2</v>
      </c>
      <c r="F1281" s="2">
        <v>493</v>
      </c>
      <c r="G1281" s="96">
        <v>0.21501014198783</v>
      </c>
      <c r="H1281" s="6">
        <v>1.8856295833983988E-2</v>
      </c>
      <c r="I1281" s="6" t="s">
        <v>179</v>
      </c>
      <c r="J1281" s="6">
        <v>8.2260648880830012E-3</v>
      </c>
      <c r="K1281" s="98">
        <v>-0.48498985801216998</v>
      </c>
      <c r="L1281" s="98">
        <v>-0.47901785714285694</v>
      </c>
    </row>
    <row r="1282" spans="1:153" s="99" customFormat="1">
      <c r="A1282" s="93"/>
      <c r="B1282" s="93"/>
      <c r="C1282" s="94"/>
      <c r="D1282" s="94"/>
      <c r="E1282" s="94"/>
      <c r="F1282" s="94"/>
      <c r="G1282" s="95"/>
      <c r="H1282" s="94"/>
      <c r="I1282" s="94"/>
      <c r="J1282" s="94"/>
      <c r="K1282" s="95"/>
      <c r="L1282" s="94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  <c r="BG1282" s="46"/>
      <c r="BH1282" s="46"/>
      <c r="BI1282" s="46"/>
      <c r="BJ1282" s="46"/>
      <c r="BK1282" s="46"/>
      <c r="BL1282" s="46"/>
      <c r="BM1282" s="46"/>
      <c r="BN1282" s="46"/>
      <c r="BO1282" s="46"/>
      <c r="BP1282" s="46"/>
      <c r="BQ1282" s="46"/>
      <c r="BR1282" s="46"/>
      <c r="BS1282" s="46"/>
      <c r="BT1282" s="46"/>
      <c r="BU1282" s="46"/>
      <c r="BV1282" s="46"/>
      <c r="BW1282" s="46"/>
      <c r="BX1282" s="46"/>
      <c r="BY1282" s="46"/>
      <c r="BZ1282" s="46"/>
      <c r="CA1282" s="46"/>
      <c r="CB1282" s="46"/>
      <c r="CC1282" s="46"/>
      <c r="CD1282" s="46"/>
      <c r="CE1282" s="46"/>
      <c r="CF1282" s="46"/>
      <c r="CG1282" s="46"/>
      <c r="CH1282" s="46"/>
      <c r="CI1282" s="46"/>
      <c r="CJ1282" s="46"/>
      <c r="CK1282" s="46"/>
      <c r="CL1282" s="46"/>
      <c r="CM1282" s="46"/>
      <c r="CN1282" s="46"/>
      <c r="CO1282" s="46"/>
      <c r="CP1282" s="46"/>
      <c r="CQ1282" s="46"/>
      <c r="CR1282" s="46"/>
      <c r="CS1282" s="46"/>
      <c r="CT1282" s="46"/>
      <c r="CU1282" s="46"/>
      <c r="CV1282" s="46"/>
      <c r="CW1282" s="46"/>
      <c r="CX1282" s="46"/>
      <c r="CY1282" s="46"/>
      <c r="CZ1282" s="46"/>
      <c r="DA1282" s="46"/>
      <c r="DB1282" s="46"/>
      <c r="DC1282" s="46"/>
      <c r="DD1282" s="46"/>
      <c r="DE1282" s="46"/>
      <c r="DF1282" s="46"/>
      <c r="DG1282" s="46"/>
      <c r="DH1282" s="46"/>
      <c r="DI1282" s="46"/>
      <c r="DJ1282" s="46"/>
      <c r="DK1282" s="46"/>
      <c r="DL1282" s="46"/>
      <c r="DM1282" s="46"/>
      <c r="DN1282" s="46"/>
      <c r="DO1282" s="46"/>
      <c r="DP1282" s="46"/>
      <c r="DQ1282" s="46"/>
      <c r="DR1282" s="46"/>
      <c r="DS1282" s="46"/>
      <c r="DT1282" s="46"/>
      <c r="DU1282" s="46"/>
      <c r="DV1282" s="46"/>
      <c r="DW1282" s="46"/>
      <c r="DX1282" s="46"/>
      <c r="DY1282" s="46"/>
      <c r="DZ1282" s="46"/>
      <c r="EA1282" s="46"/>
      <c r="EB1282" s="46"/>
      <c r="EC1282" s="46"/>
      <c r="ED1282" s="46"/>
      <c r="EE1282" s="46"/>
      <c r="EF1282" s="46"/>
      <c r="EG1282" s="46"/>
      <c r="EH1282" s="46"/>
      <c r="EI1282" s="46"/>
      <c r="EJ1282" s="46"/>
      <c r="EK1282" s="46"/>
      <c r="EL1282" s="46"/>
      <c r="EM1282" s="46"/>
      <c r="EN1282" s="46"/>
      <c r="EO1282" s="46"/>
      <c r="EP1282" s="46"/>
      <c r="EQ1282" s="46"/>
      <c r="ER1282" s="46"/>
      <c r="ES1282" s="46"/>
      <c r="ET1282" s="46"/>
      <c r="EU1282" s="46"/>
      <c r="EV1282" s="46"/>
      <c r="EW1282" s="46"/>
    </row>
    <row r="1283" spans="1:153">
      <c r="A1283" s="81" t="s">
        <v>97</v>
      </c>
      <c r="B1283" s="81" t="s">
        <v>163</v>
      </c>
      <c r="C1283" s="2">
        <v>1778</v>
      </c>
      <c r="D1283" s="96">
        <v>0.24296962879639999</v>
      </c>
      <c r="E1283" s="97"/>
      <c r="F1283" s="2">
        <v>1794</v>
      </c>
      <c r="G1283" s="96">
        <v>0.23801560758082499</v>
      </c>
      <c r="H1283" s="97"/>
      <c r="I1283" s="97"/>
      <c r="J1283" s="97"/>
      <c r="K1283" s="98">
        <v>-0.46198439241917499</v>
      </c>
      <c r="L1283" s="98">
        <v>-0.45703037120359996</v>
      </c>
    </row>
    <row r="1284" spans="1:153">
      <c r="A1284" s="81" t="s">
        <v>97</v>
      </c>
      <c r="B1284" s="81" t="s">
        <v>165</v>
      </c>
      <c r="C1284" s="2">
        <v>152</v>
      </c>
      <c r="D1284" s="96">
        <v>0.38815789473684198</v>
      </c>
      <c r="E1284" s="97"/>
      <c r="F1284" s="2">
        <v>148</v>
      </c>
      <c r="G1284" s="96">
        <v>0.35135135135135098</v>
      </c>
      <c r="H1284" s="97"/>
      <c r="I1284" s="97"/>
      <c r="J1284" s="97"/>
      <c r="K1284" s="98">
        <v>-0.34864864864864897</v>
      </c>
      <c r="L1284" s="98">
        <v>-0.31184210526315798</v>
      </c>
    </row>
    <row r="1285" spans="1:153">
      <c r="A1285" s="81" t="s">
        <v>97</v>
      </c>
      <c r="B1285" s="81" t="s">
        <v>166</v>
      </c>
      <c r="C1285" s="2">
        <v>1599</v>
      </c>
      <c r="D1285" s="96">
        <v>0.22263914946841801</v>
      </c>
      <c r="E1285" s="6">
        <v>-0.16551874526842397</v>
      </c>
      <c r="F1285" s="2">
        <v>1619</v>
      </c>
      <c r="G1285" s="96">
        <v>0.22235948116121099</v>
      </c>
      <c r="H1285" s="6">
        <v>-0.12899187019014</v>
      </c>
      <c r="I1285" s="6" t="s">
        <v>179</v>
      </c>
      <c r="J1285" s="6">
        <v>3.6526875078283977E-2</v>
      </c>
      <c r="K1285" s="98">
        <v>-0.477640518838789</v>
      </c>
      <c r="L1285" s="98">
        <v>-0.47736085053158195</v>
      </c>
    </row>
    <row r="1286" spans="1:153">
      <c r="A1286" s="81" t="s">
        <v>97</v>
      </c>
      <c r="B1286" s="81" t="s">
        <v>167</v>
      </c>
      <c r="C1286" s="2" t="s">
        <v>17</v>
      </c>
      <c r="D1286" s="96" t="s">
        <v>17</v>
      </c>
      <c r="E1286" s="6" t="s">
        <v>17</v>
      </c>
      <c r="F1286" s="2">
        <v>11</v>
      </c>
      <c r="G1286" s="96">
        <v>0.45454545454545497</v>
      </c>
      <c r="H1286" s="6">
        <v>0.10319410319410399</v>
      </c>
      <c r="I1286" s="6"/>
      <c r="J1286" s="6"/>
      <c r="K1286" s="98">
        <v>-0.24545454545454498</v>
      </c>
      <c r="L1286" s="98"/>
    </row>
    <row r="1287" spans="1:153">
      <c r="A1287" s="81" t="s">
        <v>97</v>
      </c>
      <c r="B1287" s="81" t="s">
        <v>168</v>
      </c>
      <c r="C1287" s="2" t="s">
        <v>17</v>
      </c>
      <c r="D1287" s="96" t="s">
        <v>17</v>
      </c>
      <c r="E1287" s="6" t="s">
        <v>17</v>
      </c>
      <c r="F1287" s="2" t="s">
        <v>17</v>
      </c>
      <c r="G1287" s="96" t="s">
        <v>17</v>
      </c>
      <c r="H1287" s="6" t="s">
        <v>17</v>
      </c>
      <c r="I1287" s="6"/>
      <c r="J1287" s="6"/>
      <c r="K1287" s="98"/>
      <c r="L1287" s="98"/>
    </row>
    <row r="1288" spans="1:153">
      <c r="A1288" s="81" t="s">
        <v>97</v>
      </c>
      <c r="B1288" s="81" t="s">
        <v>169</v>
      </c>
      <c r="C1288" s="2">
        <v>13</v>
      </c>
      <c r="D1288" s="96">
        <v>0.46153846153846201</v>
      </c>
      <c r="E1288" s="6">
        <v>7.3380566801620029E-2</v>
      </c>
      <c r="F1288" s="2">
        <v>11</v>
      </c>
      <c r="G1288" s="96">
        <v>0.54545454545454497</v>
      </c>
      <c r="H1288" s="6">
        <v>0.19410319410319399</v>
      </c>
      <c r="I1288" s="6" t="s">
        <v>180</v>
      </c>
      <c r="J1288" s="6">
        <v>0.12072262730157396</v>
      </c>
      <c r="K1288" s="98">
        <v>-0.15454545454545499</v>
      </c>
      <c r="L1288" s="98">
        <v>-0.23846153846153795</v>
      </c>
    </row>
    <row r="1289" spans="1:153">
      <c r="A1289" s="81" t="s">
        <v>97</v>
      </c>
      <c r="B1289" s="81" t="s">
        <v>170</v>
      </c>
      <c r="D1289" s="96"/>
      <c r="E1289" s="6"/>
      <c r="G1289" s="96"/>
      <c r="H1289" s="6"/>
      <c r="I1289" s="6"/>
      <c r="J1289" s="6"/>
      <c r="K1289" s="98"/>
      <c r="L1289" s="98"/>
    </row>
    <row r="1290" spans="1:153">
      <c r="A1290" s="81" t="s">
        <v>97</v>
      </c>
      <c r="B1290" s="81" t="s">
        <v>171</v>
      </c>
      <c r="D1290" s="96"/>
      <c r="E1290" s="97"/>
      <c r="F1290" s="2" t="s">
        <v>17</v>
      </c>
      <c r="G1290" s="96" t="s">
        <v>17</v>
      </c>
      <c r="H1290" s="97"/>
      <c r="I1290" s="97"/>
      <c r="J1290" s="97"/>
      <c r="K1290" s="98"/>
      <c r="L1290" s="98"/>
    </row>
    <row r="1291" spans="1:153">
      <c r="A1291" s="81" t="s">
        <v>97</v>
      </c>
      <c r="B1291" s="81" t="s">
        <v>172</v>
      </c>
      <c r="C1291" s="2">
        <v>1778</v>
      </c>
      <c r="D1291" s="96">
        <v>0.24296962879639999</v>
      </c>
      <c r="E1291" s="6"/>
      <c r="F1291" s="2">
        <v>1793</v>
      </c>
      <c r="G1291" s="96">
        <v>0.23814835471277199</v>
      </c>
      <c r="H1291" s="96" t="s">
        <v>17</v>
      </c>
      <c r="I1291" s="96"/>
      <c r="J1291" s="96"/>
      <c r="K1291" s="98">
        <v>-0.461851645287228</v>
      </c>
      <c r="L1291" s="98">
        <v>-0.45703037120359996</v>
      </c>
    </row>
    <row r="1292" spans="1:153">
      <c r="A1292" s="81" t="s">
        <v>97</v>
      </c>
      <c r="B1292" s="81" t="s">
        <v>173</v>
      </c>
      <c r="C1292" s="2">
        <v>1593</v>
      </c>
      <c r="D1292" s="96">
        <v>0.26051475204017599</v>
      </c>
      <c r="E1292" s="97"/>
      <c r="F1292" s="2">
        <v>1616</v>
      </c>
      <c r="G1292" s="96">
        <v>0.25495049504950501</v>
      </c>
      <c r="H1292" s="97"/>
      <c r="I1292" s="97"/>
      <c r="J1292" s="97"/>
      <c r="K1292" s="98">
        <v>-0.44504950495049495</v>
      </c>
      <c r="L1292" s="98">
        <v>-0.43948524795982397</v>
      </c>
    </row>
    <row r="1293" spans="1:153">
      <c r="A1293" s="81" t="s">
        <v>97</v>
      </c>
      <c r="B1293" s="81" t="s">
        <v>174</v>
      </c>
      <c r="C1293" s="2">
        <v>185</v>
      </c>
      <c r="D1293" s="96">
        <v>9.1891891891891897E-2</v>
      </c>
      <c r="E1293" s="6">
        <v>-0.16862286014828409</v>
      </c>
      <c r="F1293" s="2">
        <v>178</v>
      </c>
      <c r="G1293" s="96">
        <v>8.4269662921348298E-2</v>
      </c>
      <c r="H1293" s="6">
        <v>-0.17068083212815671</v>
      </c>
      <c r="I1293" s="6" t="s">
        <v>180</v>
      </c>
      <c r="J1293" s="6">
        <v>2.0579719798726193E-3</v>
      </c>
      <c r="K1293" s="98">
        <v>-0.61573033707865166</v>
      </c>
      <c r="L1293" s="98">
        <v>-0.60810810810810811</v>
      </c>
    </row>
    <row r="1294" spans="1:153">
      <c r="A1294" s="81" t="s">
        <v>97</v>
      </c>
      <c r="B1294" s="81" t="s">
        <v>175</v>
      </c>
      <c r="C1294" s="2">
        <v>1768</v>
      </c>
      <c r="D1294" s="96">
        <v>0.24095022624434401</v>
      </c>
      <c r="E1294" s="97"/>
      <c r="F1294" s="2">
        <v>1778</v>
      </c>
      <c r="G1294" s="96">
        <v>0.23622047244094499</v>
      </c>
      <c r="H1294" s="97"/>
      <c r="I1294" s="97"/>
      <c r="J1294" s="97"/>
      <c r="K1294" s="98">
        <v>-0.46377952755905494</v>
      </c>
      <c r="L1294" s="98">
        <v>-0.45904977375565592</v>
      </c>
    </row>
    <row r="1295" spans="1:153">
      <c r="A1295" s="81" t="s">
        <v>97</v>
      </c>
      <c r="B1295" s="81" t="s">
        <v>176</v>
      </c>
      <c r="C1295" s="2">
        <v>10</v>
      </c>
      <c r="D1295" s="96">
        <v>0.6</v>
      </c>
      <c r="E1295" s="6">
        <v>0.35904977375565594</v>
      </c>
      <c r="F1295" s="2">
        <v>16</v>
      </c>
      <c r="G1295" s="96">
        <v>0.4375</v>
      </c>
      <c r="H1295" s="6">
        <v>0.20127952755905501</v>
      </c>
      <c r="I1295" s="6" t="s">
        <v>179</v>
      </c>
      <c r="J1295" s="6">
        <v>0.15777024619660093</v>
      </c>
      <c r="K1295" s="98">
        <v>-0.26249999999999996</v>
      </c>
      <c r="L1295" s="98">
        <v>-9.9999999999999978E-2</v>
      </c>
    </row>
    <row r="1296" spans="1:153">
      <c r="A1296" s="81" t="s">
        <v>97</v>
      </c>
      <c r="B1296" s="81" t="s">
        <v>177</v>
      </c>
      <c r="C1296" s="2">
        <v>858</v>
      </c>
      <c r="D1296" s="96">
        <v>0.24242424242424199</v>
      </c>
      <c r="E1296" s="97"/>
      <c r="F1296" s="2">
        <v>884</v>
      </c>
      <c r="G1296" s="96">
        <v>0.22737556561086</v>
      </c>
      <c r="H1296" s="97"/>
      <c r="I1296" s="97"/>
      <c r="J1296" s="97"/>
      <c r="K1296" s="98">
        <v>-0.47262443438913992</v>
      </c>
      <c r="L1296" s="98">
        <v>-0.45757575757575797</v>
      </c>
    </row>
    <row r="1297" spans="1:153">
      <c r="A1297" s="81" t="s">
        <v>97</v>
      </c>
      <c r="B1297" s="81" t="s">
        <v>178</v>
      </c>
      <c r="C1297" s="2">
        <v>920</v>
      </c>
      <c r="D1297" s="96">
        <v>0.24347826086956501</v>
      </c>
      <c r="E1297" s="6">
        <v>1.0540184453230184E-3</v>
      </c>
      <c r="F1297" s="2">
        <v>910</v>
      </c>
      <c r="G1297" s="96">
        <v>0.248351648351648</v>
      </c>
      <c r="H1297" s="6">
        <v>2.0976082740787994E-2</v>
      </c>
      <c r="I1297" s="6" t="s">
        <v>180</v>
      </c>
      <c r="J1297" s="6">
        <v>1.9922064295464975E-2</v>
      </c>
      <c r="K1297" s="98">
        <v>-0.45164835164835193</v>
      </c>
      <c r="L1297" s="98">
        <v>-0.45652173913043492</v>
      </c>
    </row>
    <row r="1298" spans="1:153" s="99" customFormat="1">
      <c r="A1298" s="93"/>
      <c r="B1298" s="93"/>
      <c r="C1298" s="94"/>
      <c r="D1298" s="94"/>
      <c r="E1298" s="94"/>
      <c r="F1298" s="94"/>
      <c r="G1298" s="95"/>
      <c r="H1298" s="94"/>
      <c r="I1298" s="94"/>
      <c r="J1298" s="94"/>
      <c r="K1298" s="95"/>
      <c r="L1298" s="94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  <c r="BG1298" s="46"/>
      <c r="BH1298" s="46"/>
      <c r="BI1298" s="46"/>
      <c r="BJ1298" s="46"/>
      <c r="BK1298" s="46"/>
      <c r="BL1298" s="46"/>
      <c r="BM1298" s="46"/>
      <c r="BN1298" s="46"/>
      <c r="BO1298" s="46"/>
      <c r="BP1298" s="46"/>
      <c r="BQ1298" s="46"/>
      <c r="BR1298" s="46"/>
      <c r="BS1298" s="46"/>
      <c r="BT1298" s="46"/>
      <c r="BU1298" s="46"/>
      <c r="BV1298" s="46"/>
      <c r="BW1298" s="46"/>
      <c r="BX1298" s="46"/>
      <c r="BY1298" s="46"/>
      <c r="BZ1298" s="46"/>
      <c r="CA1298" s="46"/>
      <c r="CB1298" s="46"/>
      <c r="CC1298" s="46"/>
      <c r="CD1298" s="46"/>
      <c r="CE1298" s="46"/>
      <c r="CF1298" s="46"/>
      <c r="CG1298" s="46"/>
      <c r="CH1298" s="46"/>
      <c r="CI1298" s="46"/>
      <c r="CJ1298" s="46"/>
      <c r="CK1298" s="46"/>
      <c r="CL1298" s="46"/>
      <c r="CM1298" s="46"/>
      <c r="CN1298" s="46"/>
      <c r="CO1298" s="46"/>
      <c r="CP1298" s="46"/>
      <c r="CQ1298" s="46"/>
      <c r="CR1298" s="46"/>
      <c r="CS1298" s="46"/>
      <c r="CT1298" s="46"/>
      <c r="CU1298" s="46"/>
      <c r="CV1298" s="46"/>
      <c r="CW1298" s="46"/>
      <c r="CX1298" s="46"/>
      <c r="CY1298" s="46"/>
      <c r="CZ1298" s="46"/>
      <c r="DA1298" s="46"/>
      <c r="DB1298" s="46"/>
      <c r="DC1298" s="46"/>
      <c r="DD1298" s="46"/>
      <c r="DE1298" s="46"/>
      <c r="DF1298" s="46"/>
      <c r="DG1298" s="46"/>
      <c r="DH1298" s="46"/>
      <c r="DI1298" s="46"/>
      <c r="DJ1298" s="46"/>
      <c r="DK1298" s="46"/>
      <c r="DL1298" s="46"/>
      <c r="DM1298" s="46"/>
      <c r="DN1298" s="46"/>
      <c r="DO1298" s="46"/>
      <c r="DP1298" s="46"/>
      <c r="DQ1298" s="46"/>
      <c r="DR1298" s="46"/>
      <c r="DS1298" s="46"/>
      <c r="DT1298" s="46"/>
      <c r="DU1298" s="46"/>
      <c r="DV1298" s="46"/>
      <c r="DW1298" s="46"/>
      <c r="DX1298" s="46"/>
      <c r="DY1298" s="46"/>
      <c r="DZ1298" s="46"/>
      <c r="EA1298" s="46"/>
      <c r="EB1298" s="46"/>
      <c r="EC1298" s="46"/>
      <c r="ED1298" s="46"/>
      <c r="EE1298" s="46"/>
      <c r="EF1298" s="46"/>
      <c r="EG1298" s="46"/>
      <c r="EH1298" s="46"/>
      <c r="EI1298" s="46"/>
      <c r="EJ1298" s="46"/>
      <c r="EK1298" s="46"/>
      <c r="EL1298" s="46"/>
      <c r="EM1298" s="46"/>
      <c r="EN1298" s="46"/>
      <c r="EO1298" s="46"/>
      <c r="EP1298" s="46"/>
      <c r="EQ1298" s="46"/>
      <c r="ER1298" s="46"/>
      <c r="ES1298" s="46"/>
      <c r="ET1298" s="46"/>
      <c r="EU1298" s="46"/>
      <c r="EV1298" s="46"/>
      <c r="EW1298" s="46"/>
    </row>
    <row r="1299" spans="1:153">
      <c r="A1299" s="81" t="s">
        <v>98</v>
      </c>
      <c r="B1299" s="81" t="s">
        <v>163</v>
      </c>
      <c r="C1299" s="2">
        <v>1732</v>
      </c>
      <c r="D1299" s="96">
        <v>0.55715935334873001</v>
      </c>
      <c r="E1299" s="97"/>
      <c r="F1299" s="2">
        <v>1765</v>
      </c>
      <c r="G1299" s="96">
        <v>0.51558073654390901</v>
      </c>
      <c r="H1299" s="97"/>
      <c r="I1299" s="97"/>
      <c r="J1299" s="97"/>
      <c r="K1299" s="98">
        <v>-0.18441926345609094</v>
      </c>
      <c r="L1299" s="98">
        <v>-0.14284064665126994</v>
      </c>
    </row>
    <row r="1300" spans="1:153">
      <c r="A1300" s="81" t="s">
        <v>98</v>
      </c>
      <c r="B1300" s="81" t="s">
        <v>165</v>
      </c>
      <c r="C1300" s="2">
        <v>1074</v>
      </c>
      <c r="D1300" s="96">
        <v>0.61545623836126595</v>
      </c>
      <c r="E1300" s="97"/>
      <c r="F1300" s="2">
        <v>1106</v>
      </c>
      <c r="G1300" s="96">
        <v>0.57142857142857095</v>
      </c>
      <c r="H1300" s="97"/>
      <c r="I1300" s="97"/>
      <c r="J1300" s="97"/>
      <c r="K1300" s="98">
        <v>-0.128571428571429</v>
      </c>
      <c r="L1300" s="98">
        <v>-8.4543761638734005E-2</v>
      </c>
    </row>
    <row r="1301" spans="1:153">
      <c r="A1301" s="81" t="s">
        <v>98</v>
      </c>
      <c r="B1301" s="81" t="s">
        <v>166</v>
      </c>
      <c r="C1301" s="2">
        <v>295</v>
      </c>
      <c r="D1301" s="96">
        <v>0.34576271186440699</v>
      </c>
      <c r="E1301" s="6">
        <v>-0.26969352649685896</v>
      </c>
      <c r="F1301" s="2">
        <v>312</v>
      </c>
      <c r="G1301" s="96">
        <v>0.32051282051282098</v>
      </c>
      <c r="H1301" s="6">
        <v>-0.25091575091574997</v>
      </c>
      <c r="I1301" s="6" t="s">
        <v>179</v>
      </c>
      <c r="J1301" s="6">
        <v>1.8777775581108991E-2</v>
      </c>
      <c r="K1301" s="98">
        <v>-0.37948717948717897</v>
      </c>
      <c r="L1301" s="98">
        <v>-0.35423728813559296</v>
      </c>
    </row>
    <row r="1302" spans="1:153">
      <c r="A1302" s="81" t="s">
        <v>98</v>
      </c>
      <c r="B1302" s="81" t="s">
        <v>167</v>
      </c>
      <c r="C1302" s="2">
        <v>16</v>
      </c>
      <c r="D1302" s="96">
        <v>0.375</v>
      </c>
      <c r="E1302" s="6">
        <v>-0.24045623836126595</v>
      </c>
      <c r="F1302" s="2">
        <v>16</v>
      </c>
      <c r="G1302" s="96">
        <v>0.625</v>
      </c>
      <c r="H1302" s="6">
        <v>5.3571428571429047E-2</v>
      </c>
      <c r="I1302" s="6" t="s">
        <v>179</v>
      </c>
      <c r="J1302" s="6">
        <v>0.294027666932695</v>
      </c>
      <c r="K1302" s="98">
        <v>-7.4999999999999956E-2</v>
      </c>
      <c r="L1302" s="98">
        <v>-0.32499999999999996</v>
      </c>
    </row>
    <row r="1303" spans="1:153">
      <c r="A1303" s="81" t="s">
        <v>98</v>
      </c>
      <c r="B1303" s="81" t="s">
        <v>168</v>
      </c>
      <c r="C1303" s="2">
        <v>11</v>
      </c>
      <c r="D1303" s="96">
        <v>0.81818181818181801</v>
      </c>
      <c r="E1303" s="6">
        <v>0.20272557982055206</v>
      </c>
      <c r="F1303" s="2">
        <v>10</v>
      </c>
      <c r="G1303" s="96">
        <v>0.8</v>
      </c>
      <c r="H1303" s="6">
        <v>0.22857142857142909</v>
      </c>
      <c r="I1303" s="6" t="s">
        <v>180</v>
      </c>
      <c r="J1303" s="6">
        <v>2.5845848750877032E-2</v>
      </c>
      <c r="K1303" s="98">
        <v>0.10000000000000009</v>
      </c>
      <c r="L1303" s="98">
        <v>0.11818181818181805</v>
      </c>
    </row>
    <row r="1304" spans="1:153">
      <c r="A1304" s="81" t="s">
        <v>98</v>
      </c>
      <c r="B1304" s="81" t="s">
        <v>169</v>
      </c>
      <c r="C1304" s="2">
        <v>144</v>
      </c>
      <c r="D1304" s="96">
        <v>0.68055555555555602</v>
      </c>
      <c r="E1304" s="6">
        <v>6.5099317194290074E-2</v>
      </c>
      <c r="F1304" s="2">
        <v>115</v>
      </c>
      <c r="G1304" s="96">
        <v>0.52173913043478304</v>
      </c>
      <c r="H1304" s="6">
        <v>-4.9689440993787914E-2</v>
      </c>
      <c r="I1304" s="6" t="s">
        <v>179</v>
      </c>
      <c r="J1304" s="6">
        <v>0.11478875818807799</v>
      </c>
      <c r="K1304" s="98">
        <v>-0.17826086956521692</v>
      </c>
      <c r="L1304" s="98">
        <v>-1.9444444444443931E-2</v>
      </c>
    </row>
    <row r="1305" spans="1:153">
      <c r="A1305" s="81" t="s">
        <v>98</v>
      </c>
      <c r="B1305" s="81" t="s">
        <v>170</v>
      </c>
      <c r="C1305" s="2">
        <v>192</v>
      </c>
      <c r="D1305" s="96">
        <v>0.46354166666666702</v>
      </c>
      <c r="E1305" s="6">
        <v>-0.15191457169459893</v>
      </c>
      <c r="F1305" s="2">
        <v>206</v>
      </c>
      <c r="G1305" s="96">
        <v>0.485436893203884</v>
      </c>
      <c r="H1305" s="6">
        <v>-8.5991678224686952E-2</v>
      </c>
      <c r="I1305" s="6" t="s">
        <v>179</v>
      </c>
      <c r="J1305" s="6">
        <v>6.5922893469911981E-2</v>
      </c>
      <c r="K1305" s="98">
        <v>-0.21456310679611595</v>
      </c>
      <c r="L1305" s="98">
        <v>-0.23645833333333294</v>
      </c>
    </row>
    <row r="1306" spans="1:153">
      <c r="A1306" s="81" t="s">
        <v>98</v>
      </c>
      <c r="B1306" s="81" t="s">
        <v>171</v>
      </c>
      <c r="C1306" s="2">
        <v>587</v>
      </c>
      <c r="D1306" s="96">
        <v>0.68654173764906301</v>
      </c>
      <c r="E1306" s="97"/>
      <c r="F1306" s="2">
        <v>562</v>
      </c>
      <c r="G1306" s="96">
        <v>0.64768683274021399</v>
      </c>
      <c r="H1306" s="97"/>
      <c r="I1306" s="97"/>
      <c r="J1306" s="97"/>
      <c r="K1306" s="98">
        <v>-5.2313167259785964E-2</v>
      </c>
      <c r="L1306" s="98">
        <v>-1.3458262350936945E-2</v>
      </c>
    </row>
    <row r="1307" spans="1:153">
      <c r="A1307" s="81" t="s">
        <v>98</v>
      </c>
      <c r="B1307" s="81" t="s">
        <v>172</v>
      </c>
      <c r="C1307" s="2">
        <v>1145</v>
      </c>
      <c r="D1307" s="96">
        <v>0.49082969432314399</v>
      </c>
      <c r="E1307" s="6">
        <v>-0.19571204332591902</v>
      </c>
      <c r="F1307" s="2">
        <v>1203</v>
      </c>
      <c r="G1307" s="96">
        <v>0.45386533665835399</v>
      </c>
      <c r="H1307" s="6">
        <v>-0.19382149608186</v>
      </c>
      <c r="I1307" s="6" t="s">
        <v>179</v>
      </c>
      <c r="J1307" s="6">
        <v>1.8905472440590154E-3</v>
      </c>
      <c r="K1307" s="98">
        <v>-0.24613466334164597</v>
      </c>
      <c r="L1307" s="98">
        <v>-0.20917030567685596</v>
      </c>
    </row>
    <row r="1308" spans="1:153">
      <c r="A1308" s="81" t="s">
        <v>98</v>
      </c>
      <c r="B1308" s="81" t="s">
        <v>173</v>
      </c>
      <c r="C1308" s="2">
        <v>1549</v>
      </c>
      <c r="D1308" s="96">
        <v>0.60684312459651402</v>
      </c>
      <c r="E1308" s="97"/>
      <c r="F1308" s="2">
        <v>1576</v>
      </c>
      <c r="G1308" s="96">
        <v>0.56281725888324896</v>
      </c>
      <c r="H1308" s="97"/>
      <c r="I1308" s="97"/>
      <c r="J1308" s="97"/>
      <c r="K1308" s="98">
        <v>-0.13718274111675099</v>
      </c>
      <c r="L1308" s="98">
        <v>-9.3156875403485939E-2</v>
      </c>
    </row>
    <row r="1309" spans="1:153">
      <c r="A1309" s="81" t="s">
        <v>98</v>
      </c>
      <c r="B1309" s="81" t="s">
        <v>174</v>
      </c>
      <c r="C1309" s="2">
        <v>183</v>
      </c>
      <c r="D1309" s="96">
        <v>0.13661202185792401</v>
      </c>
      <c r="E1309" s="6">
        <v>-0.47023110273859003</v>
      </c>
      <c r="F1309" s="2">
        <v>189</v>
      </c>
      <c r="G1309" s="96">
        <v>0.12169312169312201</v>
      </c>
      <c r="H1309" s="6">
        <v>-0.44112413719012694</v>
      </c>
      <c r="I1309" s="6" t="s">
        <v>179</v>
      </c>
      <c r="J1309" s="6">
        <v>2.9106965548463093E-2</v>
      </c>
      <c r="K1309" s="98">
        <v>-0.57830687830687799</v>
      </c>
      <c r="L1309" s="98">
        <v>-0.56338797814207597</v>
      </c>
    </row>
    <row r="1310" spans="1:153">
      <c r="A1310" s="81" t="s">
        <v>98</v>
      </c>
      <c r="B1310" s="81" t="s">
        <v>175</v>
      </c>
      <c r="C1310" s="2">
        <v>1727</v>
      </c>
      <c r="D1310" s="96">
        <v>0.55645628257093205</v>
      </c>
      <c r="E1310" s="97"/>
      <c r="F1310" s="2">
        <v>1763</v>
      </c>
      <c r="G1310" s="96">
        <v>0.51503119682359599</v>
      </c>
      <c r="H1310" s="97"/>
      <c r="I1310" s="97"/>
      <c r="J1310" s="97"/>
      <c r="K1310" s="98">
        <v>-0.18496880317640396</v>
      </c>
      <c r="L1310" s="98">
        <v>-0.14354371742906791</v>
      </c>
    </row>
    <row r="1311" spans="1:153">
      <c r="A1311" s="81" t="s">
        <v>98</v>
      </c>
      <c r="B1311" s="81" t="s">
        <v>176</v>
      </c>
      <c r="C1311" s="2" t="s">
        <v>17</v>
      </c>
      <c r="D1311" s="96" t="s">
        <v>17</v>
      </c>
      <c r="E1311" s="6" t="s">
        <v>17</v>
      </c>
      <c r="F1311" s="2" t="s">
        <v>17</v>
      </c>
      <c r="G1311" s="96" t="s">
        <v>17</v>
      </c>
      <c r="H1311" s="6" t="s">
        <v>17</v>
      </c>
      <c r="I1311" s="6"/>
      <c r="J1311" s="6"/>
      <c r="K1311" s="98"/>
      <c r="L1311" s="98"/>
    </row>
    <row r="1312" spans="1:153">
      <c r="A1312" s="81" t="s">
        <v>98</v>
      </c>
      <c r="B1312" s="81" t="s">
        <v>177</v>
      </c>
      <c r="C1312" s="2">
        <v>863</v>
      </c>
      <c r="D1312" s="96">
        <v>0.52027809965237504</v>
      </c>
      <c r="E1312" s="97"/>
      <c r="F1312" s="2">
        <v>876</v>
      </c>
      <c r="G1312" s="96">
        <v>0.494292237442922</v>
      </c>
      <c r="H1312" s="97"/>
      <c r="I1312" s="97"/>
      <c r="J1312" s="97"/>
      <c r="K1312" s="98">
        <v>-0.20570776255707796</v>
      </c>
      <c r="L1312" s="98">
        <v>-0.17972190034762492</v>
      </c>
    </row>
    <row r="1313" spans="1:153">
      <c r="A1313" s="81" t="s">
        <v>98</v>
      </c>
      <c r="B1313" s="81" t="s">
        <v>178</v>
      </c>
      <c r="C1313" s="2">
        <v>869</v>
      </c>
      <c r="D1313" s="96">
        <v>0.59378596087456803</v>
      </c>
      <c r="E1313" s="6">
        <v>7.3507861222192994E-2</v>
      </c>
      <c r="F1313" s="2">
        <v>889</v>
      </c>
      <c r="G1313" s="96">
        <v>0.53655793025871801</v>
      </c>
      <c r="H1313" s="6">
        <v>4.2265692815796008E-2</v>
      </c>
      <c r="I1313" s="6" t="s">
        <v>179</v>
      </c>
      <c r="J1313" s="6">
        <v>3.1242168406396986E-2</v>
      </c>
      <c r="K1313" s="98">
        <v>-0.16344206974128195</v>
      </c>
      <c r="L1313" s="98">
        <v>-0.10621403912543192</v>
      </c>
    </row>
    <row r="1314" spans="1:153" s="99" customFormat="1">
      <c r="A1314" s="93"/>
      <c r="B1314" s="93"/>
      <c r="C1314" s="94"/>
      <c r="D1314" s="94"/>
      <c r="E1314" s="94"/>
      <c r="F1314" s="94"/>
      <c r="G1314" s="95"/>
      <c r="H1314" s="94"/>
      <c r="I1314" s="94"/>
      <c r="J1314" s="94"/>
      <c r="K1314" s="95"/>
      <c r="L1314" s="94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  <c r="BG1314" s="46"/>
      <c r="BH1314" s="46"/>
      <c r="BI1314" s="46"/>
      <c r="BJ1314" s="46"/>
      <c r="BK1314" s="46"/>
      <c r="BL1314" s="46"/>
      <c r="BM1314" s="46"/>
      <c r="BN1314" s="46"/>
      <c r="BO1314" s="46"/>
      <c r="BP1314" s="46"/>
      <c r="BQ1314" s="46"/>
      <c r="BR1314" s="46"/>
      <c r="BS1314" s="46"/>
      <c r="BT1314" s="46"/>
      <c r="BU1314" s="46"/>
      <c r="BV1314" s="46"/>
      <c r="BW1314" s="46"/>
      <c r="BX1314" s="46"/>
      <c r="BY1314" s="46"/>
      <c r="BZ1314" s="46"/>
      <c r="CA1314" s="46"/>
      <c r="CB1314" s="46"/>
      <c r="CC1314" s="46"/>
      <c r="CD1314" s="46"/>
      <c r="CE1314" s="46"/>
      <c r="CF1314" s="46"/>
      <c r="CG1314" s="46"/>
      <c r="CH1314" s="46"/>
      <c r="CI1314" s="46"/>
      <c r="CJ1314" s="46"/>
      <c r="CK1314" s="46"/>
      <c r="CL1314" s="46"/>
      <c r="CM1314" s="46"/>
      <c r="CN1314" s="46"/>
      <c r="CO1314" s="46"/>
      <c r="CP1314" s="46"/>
      <c r="CQ1314" s="46"/>
      <c r="CR1314" s="46"/>
      <c r="CS1314" s="46"/>
      <c r="CT1314" s="46"/>
      <c r="CU1314" s="46"/>
      <c r="CV1314" s="46"/>
      <c r="CW1314" s="46"/>
      <c r="CX1314" s="46"/>
      <c r="CY1314" s="46"/>
      <c r="CZ1314" s="46"/>
      <c r="DA1314" s="46"/>
      <c r="DB1314" s="46"/>
      <c r="DC1314" s="46"/>
      <c r="DD1314" s="46"/>
      <c r="DE1314" s="46"/>
      <c r="DF1314" s="46"/>
      <c r="DG1314" s="46"/>
      <c r="DH1314" s="46"/>
      <c r="DI1314" s="46"/>
      <c r="DJ1314" s="46"/>
      <c r="DK1314" s="46"/>
      <c r="DL1314" s="46"/>
      <c r="DM1314" s="46"/>
      <c r="DN1314" s="46"/>
      <c r="DO1314" s="46"/>
      <c r="DP1314" s="46"/>
      <c r="DQ1314" s="46"/>
      <c r="DR1314" s="46"/>
      <c r="DS1314" s="46"/>
      <c r="DT1314" s="46"/>
      <c r="DU1314" s="46"/>
      <c r="DV1314" s="46"/>
      <c r="DW1314" s="46"/>
      <c r="DX1314" s="46"/>
      <c r="DY1314" s="46"/>
      <c r="DZ1314" s="46"/>
      <c r="EA1314" s="46"/>
      <c r="EB1314" s="46"/>
      <c r="EC1314" s="46"/>
      <c r="ED1314" s="46"/>
      <c r="EE1314" s="46"/>
      <c r="EF1314" s="46"/>
      <c r="EG1314" s="46"/>
      <c r="EH1314" s="46"/>
      <c r="EI1314" s="46"/>
      <c r="EJ1314" s="46"/>
      <c r="EK1314" s="46"/>
      <c r="EL1314" s="46"/>
      <c r="EM1314" s="46"/>
      <c r="EN1314" s="46"/>
      <c r="EO1314" s="46"/>
      <c r="EP1314" s="46"/>
      <c r="EQ1314" s="46"/>
      <c r="ER1314" s="46"/>
      <c r="ES1314" s="46"/>
      <c r="ET1314" s="46"/>
      <c r="EU1314" s="46"/>
      <c r="EV1314" s="46"/>
      <c r="EW1314" s="46"/>
    </row>
    <row r="1315" spans="1:153">
      <c r="A1315" s="81" t="s">
        <v>99</v>
      </c>
      <c r="B1315" s="81" t="s">
        <v>163</v>
      </c>
      <c r="C1315" s="2">
        <v>688</v>
      </c>
      <c r="D1315" s="96">
        <v>0.39098837209302301</v>
      </c>
      <c r="E1315" s="97"/>
      <c r="F1315" s="2">
        <v>726</v>
      </c>
      <c r="G1315" s="96">
        <v>0.43112947658402201</v>
      </c>
      <c r="H1315" s="97"/>
      <c r="I1315" s="97"/>
      <c r="J1315" s="97"/>
      <c r="K1315" s="98">
        <v>-0.26887052341597795</v>
      </c>
      <c r="L1315" s="98">
        <v>-0.30901162790697695</v>
      </c>
    </row>
    <row r="1316" spans="1:153">
      <c r="A1316" s="81" t="s">
        <v>99</v>
      </c>
      <c r="B1316" s="81" t="s">
        <v>165</v>
      </c>
      <c r="C1316" s="2">
        <v>452</v>
      </c>
      <c r="D1316" s="96">
        <v>0.45796460176991099</v>
      </c>
      <c r="E1316" s="97"/>
      <c r="F1316" s="2">
        <v>498</v>
      </c>
      <c r="G1316" s="96">
        <v>0.48795180722891601</v>
      </c>
      <c r="H1316" s="97"/>
      <c r="I1316" s="97"/>
      <c r="J1316" s="97"/>
      <c r="K1316" s="98">
        <v>-0.21204819277108394</v>
      </c>
      <c r="L1316" s="98">
        <v>-0.24203539823008896</v>
      </c>
    </row>
    <row r="1317" spans="1:153">
      <c r="A1317" s="81" t="s">
        <v>99</v>
      </c>
      <c r="B1317" s="81" t="s">
        <v>166</v>
      </c>
      <c r="C1317" s="2">
        <v>224</v>
      </c>
      <c r="D1317" s="96">
        <v>0.25892857142857101</v>
      </c>
      <c r="E1317" s="6">
        <v>-0.19903603034133999</v>
      </c>
      <c r="F1317" s="2">
        <v>214</v>
      </c>
      <c r="G1317" s="96">
        <v>0.28504672897196298</v>
      </c>
      <c r="H1317" s="6">
        <v>-0.20290507825695303</v>
      </c>
      <c r="I1317" s="6" t="s">
        <v>180</v>
      </c>
      <c r="J1317" s="6">
        <v>3.8690479156130442E-3</v>
      </c>
      <c r="K1317" s="98">
        <v>-0.41495327102803697</v>
      </c>
      <c r="L1317" s="98">
        <v>-0.44107142857142895</v>
      </c>
    </row>
    <row r="1318" spans="1:153">
      <c r="A1318" s="81" t="s">
        <v>99</v>
      </c>
      <c r="B1318" s="81" t="s">
        <v>167</v>
      </c>
      <c r="C1318" s="2" t="s">
        <v>17</v>
      </c>
      <c r="D1318" s="96" t="s">
        <v>17</v>
      </c>
      <c r="E1318" s="6" t="s">
        <v>17</v>
      </c>
      <c r="F1318" s="2">
        <v>10</v>
      </c>
      <c r="G1318" s="96">
        <v>0.6</v>
      </c>
      <c r="H1318" s="6">
        <v>0.11204819277108397</v>
      </c>
      <c r="I1318" s="6"/>
      <c r="J1318" s="6"/>
      <c r="K1318" s="98">
        <v>-9.9999999999999978E-2</v>
      </c>
      <c r="L1318" s="98"/>
    </row>
    <row r="1319" spans="1:153">
      <c r="A1319" s="81" t="s">
        <v>99</v>
      </c>
      <c r="B1319" s="81" t="s">
        <v>168</v>
      </c>
      <c r="D1319" s="96"/>
      <c r="E1319" s="6"/>
      <c r="G1319" s="96"/>
      <c r="H1319" s="6"/>
      <c r="I1319" s="6"/>
      <c r="J1319" s="6"/>
      <c r="K1319" s="98"/>
      <c r="L1319" s="98"/>
    </row>
    <row r="1320" spans="1:153">
      <c r="A1320" s="81" t="s">
        <v>99</v>
      </c>
      <c r="B1320" s="81" t="s">
        <v>169</v>
      </c>
      <c r="C1320" s="2" t="s">
        <v>17</v>
      </c>
      <c r="D1320" s="96" t="s">
        <v>17</v>
      </c>
      <c r="E1320" s="6" t="s">
        <v>17</v>
      </c>
      <c r="F1320" s="2" t="s">
        <v>17</v>
      </c>
      <c r="G1320" s="96" t="s">
        <v>17</v>
      </c>
      <c r="H1320" s="6" t="s">
        <v>17</v>
      </c>
      <c r="I1320" s="6"/>
      <c r="J1320" s="6"/>
      <c r="K1320" s="98"/>
      <c r="L1320" s="98"/>
    </row>
    <row r="1321" spans="1:153">
      <c r="A1321" s="81" t="s">
        <v>99</v>
      </c>
      <c r="B1321" s="81" t="s">
        <v>170</v>
      </c>
      <c r="D1321" s="96"/>
      <c r="E1321" s="6"/>
      <c r="G1321" s="96"/>
      <c r="H1321" s="6"/>
      <c r="I1321" s="6"/>
      <c r="J1321" s="6"/>
      <c r="K1321" s="98"/>
      <c r="L1321" s="98"/>
    </row>
    <row r="1322" spans="1:153">
      <c r="A1322" s="81" t="s">
        <v>99</v>
      </c>
      <c r="B1322" s="81" t="s">
        <v>171</v>
      </c>
      <c r="C1322" s="2">
        <v>141</v>
      </c>
      <c r="D1322" s="96">
        <v>0.55319148936170204</v>
      </c>
      <c r="E1322" s="97"/>
      <c r="F1322" s="2">
        <v>176</v>
      </c>
      <c r="G1322" s="96">
        <v>0.56818181818181801</v>
      </c>
      <c r="H1322" s="97"/>
      <c r="I1322" s="97"/>
      <c r="J1322" s="97"/>
      <c r="K1322" s="98">
        <v>-0.13181818181818195</v>
      </c>
      <c r="L1322" s="98">
        <v>-0.14680851063829792</v>
      </c>
    </row>
    <row r="1323" spans="1:153">
      <c r="A1323" s="81" t="s">
        <v>99</v>
      </c>
      <c r="B1323" s="81" t="s">
        <v>172</v>
      </c>
      <c r="C1323" s="2">
        <v>547</v>
      </c>
      <c r="D1323" s="96">
        <v>0.349177330895795</v>
      </c>
      <c r="E1323" s="6">
        <v>-0.20401415846590704</v>
      </c>
      <c r="F1323" s="2">
        <v>550</v>
      </c>
      <c r="G1323" s="96">
        <v>0.38727272727272699</v>
      </c>
      <c r="H1323" s="6">
        <v>-0.18090909090909102</v>
      </c>
      <c r="I1323" s="6" t="s">
        <v>179</v>
      </c>
      <c r="J1323" s="6">
        <v>2.3105067556816017E-2</v>
      </c>
      <c r="K1323" s="98">
        <v>-0.31272727272727296</v>
      </c>
      <c r="L1323" s="98">
        <v>-0.35082266910420495</v>
      </c>
    </row>
    <row r="1324" spans="1:153">
      <c r="A1324" s="81" t="s">
        <v>99</v>
      </c>
      <c r="B1324" s="81" t="s">
        <v>173</v>
      </c>
      <c r="C1324" s="2">
        <v>615</v>
      </c>
      <c r="D1324" s="96">
        <v>0.430894308943089</v>
      </c>
      <c r="E1324" s="97"/>
      <c r="F1324" s="2">
        <v>644</v>
      </c>
      <c r="G1324" s="96">
        <v>0.47826086956521702</v>
      </c>
      <c r="H1324" s="97"/>
      <c r="I1324" s="97"/>
      <c r="J1324" s="97"/>
      <c r="K1324" s="98">
        <v>-0.22173913043478294</v>
      </c>
      <c r="L1324" s="98">
        <v>-0.26910569105691096</v>
      </c>
    </row>
    <row r="1325" spans="1:153">
      <c r="A1325" s="81" t="s">
        <v>99</v>
      </c>
      <c r="B1325" s="81" t="s">
        <v>174</v>
      </c>
      <c r="C1325" s="2">
        <v>73</v>
      </c>
      <c r="D1325" s="96">
        <v>5.4794520547945202E-2</v>
      </c>
      <c r="E1325" s="6">
        <v>-0.3760997883951438</v>
      </c>
      <c r="F1325" s="2">
        <v>82</v>
      </c>
      <c r="G1325" s="96">
        <v>6.0975609756097601E-2</v>
      </c>
      <c r="H1325" s="6">
        <v>-0.4172852598091194</v>
      </c>
      <c r="I1325" s="6" t="s">
        <v>180</v>
      </c>
      <c r="J1325" s="6">
        <v>4.1185471413975605E-2</v>
      </c>
      <c r="K1325" s="98">
        <v>-0.63902439024390234</v>
      </c>
      <c r="L1325" s="98">
        <v>-0.64520547945205475</v>
      </c>
    </row>
    <row r="1326" spans="1:153">
      <c r="A1326" s="81" t="s">
        <v>99</v>
      </c>
      <c r="B1326" s="81" t="s">
        <v>175</v>
      </c>
      <c r="C1326" s="2">
        <v>685</v>
      </c>
      <c r="D1326" s="96">
        <v>0.39124087591240903</v>
      </c>
      <c r="E1326" s="97"/>
      <c r="F1326" s="2">
        <v>724</v>
      </c>
      <c r="G1326" s="96">
        <v>0.43232044198894998</v>
      </c>
      <c r="H1326" s="97"/>
      <c r="I1326" s="97"/>
      <c r="J1326" s="97"/>
      <c r="K1326" s="98">
        <v>-0.26767955801104998</v>
      </c>
      <c r="L1326" s="98">
        <v>-0.30875912408759093</v>
      </c>
    </row>
    <row r="1327" spans="1:153">
      <c r="A1327" s="81" t="s">
        <v>99</v>
      </c>
      <c r="B1327" s="81" t="s">
        <v>176</v>
      </c>
      <c r="C1327" s="2" t="s">
        <v>17</v>
      </c>
      <c r="D1327" s="96" t="s">
        <v>17</v>
      </c>
      <c r="E1327" s="6" t="s">
        <v>17</v>
      </c>
      <c r="F1327" s="2" t="s">
        <v>17</v>
      </c>
      <c r="G1327" s="96" t="s">
        <v>17</v>
      </c>
      <c r="H1327" s="6" t="s">
        <v>17</v>
      </c>
      <c r="I1327" s="6"/>
      <c r="J1327" s="6"/>
      <c r="K1327" s="98"/>
      <c r="L1327" s="98"/>
    </row>
    <row r="1328" spans="1:153">
      <c r="A1328" s="81" t="s">
        <v>99</v>
      </c>
      <c r="B1328" s="81" t="s">
        <v>177</v>
      </c>
      <c r="C1328" s="2">
        <v>331</v>
      </c>
      <c r="D1328" s="96">
        <v>0.36253776435045298</v>
      </c>
      <c r="E1328" s="97"/>
      <c r="F1328" s="2">
        <v>352</v>
      </c>
      <c r="G1328" s="96">
        <v>0.38920454545454503</v>
      </c>
      <c r="H1328" s="97"/>
      <c r="I1328" s="97"/>
      <c r="J1328" s="97"/>
      <c r="K1328" s="98">
        <v>-0.31079545454545493</v>
      </c>
      <c r="L1328" s="98">
        <v>-0.33746223564954697</v>
      </c>
    </row>
    <row r="1329" spans="1:153">
      <c r="A1329" s="81" t="s">
        <v>99</v>
      </c>
      <c r="B1329" s="81" t="s">
        <v>178</v>
      </c>
      <c r="C1329" s="2">
        <v>357</v>
      </c>
      <c r="D1329" s="96">
        <v>0.417366946778712</v>
      </c>
      <c r="E1329" s="6">
        <v>5.4829182428259016E-2</v>
      </c>
      <c r="F1329" s="2">
        <v>374</v>
      </c>
      <c r="G1329" s="96">
        <v>0.47058823529411797</v>
      </c>
      <c r="H1329" s="6">
        <v>8.1383689839572948E-2</v>
      </c>
      <c r="I1329" s="6" t="s">
        <v>180</v>
      </c>
      <c r="J1329" s="6">
        <v>2.6554507411313932E-2</v>
      </c>
      <c r="K1329" s="98">
        <v>-0.22941176470588198</v>
      </c>
      <c r="L1329" s="98">
        <v>-0.28263305322128796</v>
      </c>
    </row>
    <row r="1330" spans="1:153" s="99" customFormat="1">
      <c r="A1330" s="93"/>
      <c r="B1330" s="93"/>
      <c r="C1330" s="94"/>
      <c r="D1330" s="94"/>
      <c r="E1330" s="94"/>
      <c r="F1330" s="94"/>
      <c r="G1330" s="95"/>
      <c r="H1330" s="94"/>
      <c r="I1330" s="94"/>
      <c r="J1330" s="94"/>
      <c r="K1330" s="95"/>
      <c r="L1330" s="94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  <c r="BG1330" s="46"/>
      <c r="BH1330" s="46"/>
      <c r="BI1330" s="46"/>
      <c r="BJ1330" s="46"/>
      <c r="BK1330" s="46"/>
      <c r="BL1330" s="46"/>
      <c r="BM1330" s="46"/>
      <c r="BN1330" s="46"/>
      <c r="BO1330" s="46"/>
      <c r="BP1330" s="46"/>
      <c r="BQ1330" s="46"/>
      <c r="BR1330" s="46"/>
      <c r="BS1330" s="46"/>
      <c r="BT1330" s="46"/>
      <c r="BU1330" s="46"/>
      <c r="BV1330" s="46"/>
      <c r="BW1330" s="46"/>
      <c r="BX1330" s="46"/>
      <c r="BY1330" s="46"/>
      <c r="BZ1330" s="46"/>
      <c r="CA1330" s="46"/>
      <c r="CB1330" s="46"/>
      <c r="CC1330" s="46"/>
      <c r="CD1330" s="46"/>
      <c r="CE1330" s="46"/>
      <c r="CF1330" s="46"/>
      <c r="CG1330" s="46"/>
      <c r="CH1330" s="46"/>
      <c r="CI1330" s="46"/>
      <c r="CJ1330" s="46"/>
      <c r="CK1330" s="46"/>
      <c r="CL1330" s="46"/>
      <c r="CM1330" s="46"/>
      <c r="CN1330" s="46"/>
      <c r="CO1330" s="46"/>
      <c r="CP1330" s="46"/>
      <c r="CQ1330" s="46"/>
      <c r="CR1330" s="46"/>
      <c r="CS1330" s="46"/>
      <c r="CT1330" s="46"/>
      <c r="CU1330" s="46"/>
      <c r="CV1330" s="46"/>
      <c r="CW1330" s="46"/>
      <c r="CX1330" s="46"/>
      <c r="CY1330" s="46"/>
      <c r="CZ1330" s="46"/>
      <c r="DA1330" s="46"/>
      <c r="DB1330" s="46"/>
      <c r="DC1330" s="46"/>
      <c r="DD1330" s="46"/>
      <c r="DE1330" s="46"/>
      <c r="DF1330" s="46"/>
      <c r="DG1330" s="46"/>
      <c r="DH1330" s="46"/>
      <c r="DI1330" s="46"/>
      <c r="DJ1330" s="46"/>
      <c r="DK1330" s="46"/>
      <c r="DL1330" s="46"/>
      <c r="DM1330" s="46"/>
      <c r="DN1330" s="46"/>
      <c r="DO1330" s="46"/>
      <c r="DP1330" s="46"/>
      <c r="DQ1330" s="46"/>
      <c r="DR1330" s="46"/>
      <c r="DS1330" s="46"/>
      <c r="DT1330" s="46"/>
      <c r="DU1330" s="46"/>
      <c r="DV1330" s="46"/>
      <c r="DW1330" s="46"/>
      <c r="DX1330" s="46"/>
      <c r="DY1330" s="46"/>
      <c r="DZ1330" s="46"/>
      <c r="EA1330" s="46"/>
      <c r="EB1330" s="46"/>
      <c r="EC1330" s="46"/>
      <c r="ED1330" s="46"/>
      <c r="EE1330" s="46"/>
      <c r="EF1330" s="46"/>
      <c r="EG1330" s="46"/>
      <c r="EH1330" s="46"/>
      <c r="EI1330" s="46"/>
      <c r="EJ1330" s="46"/>
      <c r="EK1330" s="46"/>
      <c r="EL1330" s="46"/>
      <c r="EM1330" s="46"/>
      <c r="EN1330" s="46"/>
      <c r="EO1330" s="46"/>
      <c r="EP1330" s="46"/>
      <c r="EQ1330" s="46"/>
      <c r="ER1330" s="46"/>
      <c r="ES1330" s="46"/>
      <c r="ET1330" s="46"/>
      <c r="EU1330" s="46"/>
      <c r="EV1330" s="46"/>
      <c r="EW1330" s="46"/>
    </row>
    <row r="1331" spans="1:153">
      <c r="A1331" s="81" t="s">
        <v>100</v>
      </c>
      <c r="B1331" s="81" t="s">
        <v>163</v>
      </c>
      <c r="C1331" s="2">
        <v>1175</v>
      </c>
      <c r="D1331" s="96">
        <v>0.64765957446808498</v>
      </c>
      <c r="E1331" s="97"/>
      <c r="F1331" s="2">
        <v>1150</v>
      </c>
      <c r="G1331" s="96">
        <v>0.55478260869565199</v>
      </c>
      <c r="H1331" s="97"/>
      <c r="I1331" s="97"/>
      <c r="J1331" s="97"/>
      <c r="K1331" s="98">
        <v>-0.14521739130434796</v>
      </c>
      <c r="L1331" s="98">
        <v>-5.234042553191498E-2</v>
      </c>
    </row>
    <row r="1332" spans="1:153">
      <c r="A1332" s="81" t="s">
        <v>100</v>
      </c>
      <c r="B1332" s="81" t="s">
        <v>165</v>
      </c>
      <c r="C1332" s="2">
        <v>619</v>
      </c>
      <c r="D1332" s="96">
        <v>0.73344103392568705</v>
      </c>
      <c r="E1332" s="97"/>
      <c r="F1332" s="2">
        <v>617</v>
      </c>
      <c r="G1332" s="96">
        <v>0.640194489465154</v>
      </c>
      <c r="H1332" s="97"/>
      <c r="I1332" s="97"/>
      <c r="J1332" s="97"/>
      <c r="K1332" s="98">
        <v>-5.9805510534845951E-2</v>
      </c>
      <c r="L1332" s="98">
        <v>3.3441033925687091E-2</v>
      </c>
    </row>
    <row r="1333" spans="1:153">
      <c r="A1333" s="81" t="s">
        <v>100</v>
      </c>
      <c r="B1333" s="81" t="s">
        <v>166</v>
      </c>
      <c r="C1333" s="2">
        <v>305</v>
      </c>
      <c r="D1333" s="96">
        <v>0.45901639344262302</v>
      </c>
      <c r="E1333" s="6">
        <v>-0.27442464048306403</v>
      </c>
      <c r="F1333" s="2">
        <v>290</v>
      </c>
      <c r="G1333" s="96">
        <v>0.36551724137931002</v>
      </c>
      <c r="H1333" s="6">
        <v>-0.27467724808584398</v>
      </c>
      <c r="I1333" s="6" t="s">
        <v>180</v>
      </c>
      <c r="J1333" s="6">
        <v>2.5260760277995287E-4</v>
      </c>
      <c r="K1333" s="98">
        <v>-0.33448275862068994</v>
      </c>
      <c r="L1333" s="98">
        <v>-0.24098360655737694</v>
      </c>
    </row>
    <row r="1334" spans="1:153">
      <c r="A1334" s="81" t="s">
        <v>100</v>
      </c>
      <c r="B1334" s="81" t="s">
        <v>167</v>
      </c>
      <c r="C1334" s="2">
        <v>162</v>
      </c>
      <c r="D1334" s="96">
        <v>0.67283950617283905</v>
      </c>
      <c r="E1334" s="6">
        <v>-6.0601527752847995E-2</v>
      </c>
      <c r="F1334" s="2">
        <v>157</v>
      </c>
      <c r="G1334" s="96">
        <v>0.547770700636943</v>
      </c>
      <c r="H1334" s="6">
        <v>-9.2423788828211006E-2</v>
      </c>
      <c r="I1334" s="6" t="s">
        <v>180</v>
      </c>
      <c r="J1334" s="6">
        <v>3.1822261075363012E-2</v>
      </c>
      <c r="K1334" s="98">
        <v>-0.15222929936305696</v>
      </c>
      <c r="L1334" s="98">
        <v>-2.7160493827160903E-2</v>
      </c>
    </row>
    <row r="1335" spans="1:153">
      <c r="A1335" s="81" t="s">
        <v>100</v>
      </c>
      <c r="B1335" s="81" t="s">
        <v>168</v>
      </c>
      <c r="C1335" s="2">
        <v>18</v>
      </c>
      <c r="D1335" s="96">
        <v>0.77777777777777801</v>
      </c>
      <c r="E1335" s="6">
        <v>4.4336743852090965E-2</v>
      </c>
      <c r="F1335" s="2">
        <v>21</v>
      </c>
      <c r="G1335" s="96">
        <v>0.76190476190476197</v>
      </c>
      <c r="H1335" s="6">
        <v>0.12171027243960797</v>
      </c>
      <c r="I1335" s="6" t="s">
        <v>180</v>
      </c>
      <c r="J1335" s="6">
        <v>7.7373528587517004E-2</v>
      </c>
      <c r="K1335" s="98">
        <v>6.1904761904762018E-2</v>
      </c>
      <c r="L1335" s="98">
        <v>7.7777777777778057E-2</v>
      </c>
    </row>
    <row r="1336" spans="1:153">
      <c r="A1336" s="81" t="s">
        <v>100</v>
      </c>
      <c r="B1336" s="81" t="s">
        <v>169</v>
      </c>
      <c r="C1336" s="2">
        <v>68</v>
      </c>
      <c r="D1336" s="96">
        <v>0.60294117647058798</v>
      </c>
      <c r="E1336" s="6">
        <v>-0.13049985745509907</v>
      </c>
      <c r="F1336" s="2">
        <v>61</v>
      </c>
      <c r="G1336" s="96">
        <v>0.50819672131147497</v>
      </c>
      <c r="H1336" s="6">
        <v>-0.13199776815367903</v>
      </c>
      <c r="I1336" s="6" t="s">
        <v>180</v>
      </c>
      <c r="J1336" s="6">
        <v>1.4979106985799628E-3</v>
      </c>
      <c r="K1336" s="98">
        <v>-0.19180327868852498</v>
      </c>
      <c r="L1336" s="98">
        <v>-9.7058823529411975E-2</v>
      </c>
    </row>
    <row r="1337" spans="1:153">
      <c r="A1337" s="81" t="s">
        <v>100</v>
      </c>
      <c r="B1337" s="81" t="s">
        <v>170</v>
      </c>
      <c r="C1337" s="2" t="s">
        <v>17</v>
      </c>
      <c r="D1337" s="96" t="s">
        <v>17</v>
      </c>
      <c r="E1337" s="6" t="s">
        <v>17</v>
      </c>
      <c r="F1337" s="2" t="s">
        <v>17</v>
      </c>
      <c r="G1337" s="96" t="s">
        <v>17</v>
      </c>
      <c r="H1337" s="6" t="s">
        <v>17</v>
      </c>
      <c r="I1337" s="6"/>
      <c r="J1337" s="6"/>
      <c r="K1337" s="98"/>
      <c r="L1337" s="98"/>
    </row>
    <row r="1338" spans="1:153">
      <c r="A1338" s="81" t="s">
        <v>100</v>
      </c>
      <c r="B1338" s="81" t="s">
        <v>171</v>
      </c>
      <c r="C1338" s="2">
        <v>401</v>
      </c>
      <c r="D1338" s="96">
        <v>0.75810473815461299</v>
      </c>
      <c r="E1338" s="97"/>
      <c r="F1338" s="2">
        <v>422</v>
      </c>
      <c r="G1338" s="96">
        <v>0.70142180094786699</v>
      </c>
      <c r="H1338" s="97"/>
      <c r="I1338" s="97"/>
      <c r="J1338" s="97"/>
      <c r="K1338" s="98">
        <v>1.4218009478670357E-3</v>
      </c>
      <c r="L1338" s="98">
        <v>5.8104738154613034E-2</v>
      </c>
    </row>
    <row r="1339" spans="1:153">
      <c r="A1339" s="81" t="s">
        <v>100</v>
      </c>
      <c r="B1339" s="81" t="s">
        <v>172</v>
      </c>
      <c r="C1339" s="2">
        <v>774</v>
      </c>
      <c r="D1339" s="96">
        <v>0.59043927648578798</v>
      </c>
      <c r="E1339" s="6">
        <v>-0.16766546166882501</v>
      </c>
      <c r="F1339" s="2">
        <v>728</v>
      </c>
      <c r="G1339" s="96">
        <v>0.46978021978022</v>
      </c>
      <c r="H1339" s="6">
        <v>-0.23164158116764699</v>
      </c>
      <c r="I1339" s="6" t="s">
        <v>180</v>
      </c>
      <c r="J1339" s="6">
        <v>6.3976119498821982E-2</v>
      </c>
      <c r="K1339" s="98">
        <v>-0.23021978021977996</v>
      </c>
      <c r="L1339" s="98">
        <v>-0.10956072351421198</v>
      </c>
    </row>
    <row r="1340" spans="1:153">
      <c r="A1340" s="81" t="s">
        <v>100</v>
      </c>
      <c r="B1340" s="81" t="s">
        <v>173</v>
      </c>
      <c r="C1340" s="2">
        <v>1009</v>
      </c>
      <c r="D1340" s="96">
        <v>0.71357779980178404</v>
      </c>
      <c r="E1340" s="97"/>
      <c r="F1340" s="2">
        <v>980</v>
      </c>
      <c r="G1340" s="96">
        <v>0.62244897959183698</v>
      </c>
      <c r="H1340" s="97"/>
      <c r="I1340" s="97"/>
      <c r="J1340" s="97"/>
      <c r="K1340" s="98">
        <v>-7.7551020408162974E-2</v>
      </c>
      <c r="L1340" s="98">
        <v>1.3577799801784085E-2</v>
      </c>
    </row>
    <row r="1341" spans="1:153">
      <c r="A1341" s="81" t="s">
        <v>100</v>
      </c>
      <c r="B1341" s="81" t="s">
        <v>174</v>
      </c>
      <c r="C1341" s="2">
        <v>166</v>
      </c>
      <c r="D1341" s="96">
        <v>0.24698795180722899</v>
      </c>
      <c r="E1341" s="6">
        <v>-0.46658984799455505</v>
      </c>
      <c r="F1341" s="2">
        <v>170</v>
      </c>
      <c r="G1341" s="96">
        <v>0.16470588235294101</v>
      </c>
      <c r="H1341" s="6">
        <v>-0.45774309723889595</v>
      </c>
      <c r="I1341" s="6" t="s">
        <v>179</v>
      </c>
      <c r="J1341" s="6">
        <v>8.8467507556591052E-3</v>
      </c>
      <c r="K1341" s="98">
        <v>-0.53529411764705892</v>
      </c>
      <c r="L1341" s="98">
        <v>-0.45301204819277097</v>
      </c>
    </row>
    <row r="1342" spans="1:153">
      <c r="A1342" s="81" t="s">
        <v>100</v>
      </c>
      <c r="B1342" s="81" t="s">
        <v>175</v>
      </c>
      <c r="C1342" s="2">
        <v>1133</v>
      </c>
      <c r="D1342" s="96">
        <v>0.65489849955869395</v>
      </c>
      <c r="E1342" s="97"/>
      <c r="F1342" s="2">
        <v>1096</v>
      </c>
      <c r="G1342" s="96">
        <v>0.56843065693430705</v>
      </c>
      <c r="H1342" s="97"/>
      <c r="I1342" s="97"/>
      <c r="J1342" s="97"/>
      <c r="K1342" s="98">
        <v>-0.1315693430656929</v>
      </c>
      <c r="L1342" s="98">
        <v>-4.5101500441306008E-2</v>
      </c>
    </row>
    <row r="1343" spans="1:153">
      <c r="A1343" s="81" t="s">
        <v>100</v>
      </c>
      <c r="B1343" s="81" t="s">
        <v>176</v>
      </c>
      <c r="C1343" s="2">
        <v>42</v>
      </c>
      <c r="D1343" s="96">
        <v>0.452380952380952</v>
      </c>
      <c r="E1343" s="6">
        <v>-0.20251754717774195</v>
      </c>
      <c r="F1343" s="2">
        <v>54</v>
      </c>
      <c r="G1343" s="96">
        <v>0.27777777777777801</v>
      </c>
      <c r="H1343" s="6">
        <v>-0.29065287915652904</v>
      </c>
      <c r="I1343" s="6" t="s">
        <v>180</v>
      </c>
      <c r="J1343" s="6">
        <v>8.813533197878709E-2</v>
      </c>
      <c r="K1343" s="98">
        <v>-0.42222222222222194</v>
      </c>
      <c r="L1343" s="98">
        <v>-0.24761904761904796</v>
      </c>
    </row>
    <row r="1344" spans="1:153">
      <c r="A1344" s="81" t="s">
        <v>100</v>
      </c>
      <c r="B1344" s="81" t="s">
        <v>177</v>
      </c>
      <c r="C1344" s="2">
        <v>613</v>
      </c>
      <c r="D1344" s="96">
        <v>0.63947797716150101</v>
      </c>
      <c r="E1344" s="97"/>
      <c r="F1344" s="2">
        <v>590</v>
      </c>
      <c r="G1344" s="96">
        <v>0.53898305084745801</v>
      </c>
      <c r="H1344" s="97"/>
      <c r="I1344" s="97"/>
      <c r="J1344" s="97"/>
      <c r="K1344" s="98">
        <v>-0.16101694915254194</v>
      </c>
      <c r="L1344" s="98">
        <v>-6.0522022838498946E-2</v>
      </c>
    </row>
    <row r="1345" spans="1:153">
      <c r="A1345" s="81" t="s">
        <v>100</v>
      </c>
      <c r="B1345" s="81" t="s">
        <v>178</v>
      </c>
      <c r="C1345" s="2">
        <v>562</v>
      </c>
      <c r="D1345" s="96">
        <v>0.65658362989323804</v>
      </c>
      <c r="E1345" s="6">
        <v>1.7105652731737031E-2</v>
      </c>
      <c r="F1345" s="2">
        <v>560</v>
      </c>
      <c r="G1345" s="96">
        <v>0.57142857142857095</v>
      </c>
      <c r="H1345" s="6">
        <v>3.2445520581112941E-2</v>
      </c>
      <c r="I1345" s="6" t="s">
        <v>180</v>
      </c>
      <c r="J1345" s="6">
        <v>1.533986784937591E-2</v>
      </c>
      <c r="K1345" s="98">
        <v>-0.128571428571429</v>
      </c>
      <c r="L1345" s="98">
        <v>-4.3416370106761915E-2</v>
      </c>
    </row>
    <row r="1346" spans="1:153" s="99" customFormat="1">
      <c r="A1346" s="93"/>
      <c r="B1346" s="93"/>
      <c r="C1346" s="94"/>
      <c r="D1346" s="94"/>
      <c r="E1346" s="94"/>
      <c r="F1346" s="94"/>
      <c r="G1346" s="95"/>
      <c r="H1346" s="94"/>
      <c r="I1346" s="94"/>
      <c r="J1346" s="94"/>
      <c r="K1346" s="95"/>
      <c r="L1346" s="94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  <c r="BM1346" s="46"/>
      <c r="BN1346" s="46"/>
      <c r="BO1346" s="46"/>
      <c r="BP1346" s="46"/>
      <c r="BQ1346" s="46"/>
      <c r="BR1346" s="46"/>
      <c r="BS1346" s="46"/>
      <c r="BT1346" s="46"/>
      <c r="BU1346" s="46"/>
      <c r="BV1346" s="46"/>
      <c r="BW1346" s="46"/>
      <c r="BX1346" s="46"/>
      <c r="BY1346" s="46"/>
      <c r="BZ1346" s="46"/>
      <c r="CA1346" s="46"/>
      <c r="CB1346" s="46"/>
      <c r="CC1346" s="46"/>
      <c r="CD1346" s="46"/>
      <c r="CE1346" s="46"/>
      <c r="CF1346" s="46"/>
      <c r="CG1346" s="46"/>
      <c r="CH1346" s="46"/>
      <c r="CI1346" s="46"/>
      <c r="CJ1346" s="46"/>
      <c r="CK1346" s="46"/>
      <c r="CL1346" s="46"/>
      <c r="CM1346" s="46"/>
      <c r="CN1346" s="46"/>
      <c r="CO1346" s="46"/>
      <c r="CP1346" s="46"/>
      <c r="CQ1346" s="46"/>
      <c r="CR1346" s="46"/>
      <c r="CS1346" s="46"/>
      <c r="CT1346" s="46"/>
      <c r="CU1346" s="46"/>
      <c r="CV1346" s="46"/>
      <c r="CW1346" s="46"/>
      <c r="CX1346" s="46"/>
      <c r="CY1346" s="46"/>
      <c r="CZ1346" s="46"/>
      <c r="DA1346" s="46"/>
      <c r="DB1346" s="46"/>
      <c r="DC1346" s="46"/>
      <c r="DD1346" s="46"/>
      <c r="DE1346" s="46"/>
      <c r="DF1346" s="46"/>
      <c r="DG1346" s="46"/>
      <c r="DH1346" s="46"/>
      <c r="DI1346" s="46"/>
      <c r="DJ1346" s="46"/>
      <c r="DK1346" s="46"/>
      <c r="DL1346" s="46"/>
      <c r="DM1346" s="46"/>
      <c r="DN1346" s="46"/>
      <c r="DO1346" s="46"/>
      <c r="DP1346" s="46"/>
      <c r="DQ1346" s="46"/>
      <c r="DR1346" s="46"/>
      <c r="DS1346" s="46"/>
      <c r="DT1346" s="46"/>
      <c r="DU1346" s="46"/>
      <c r="DV1346" s="46"/>
      <c r="DW1346" s="46"/>
      <c r="DX1346" s="46"/>
      <c r="DY1346" s="46"/>
      <c r="DZ1346" s="46"/>
      <c r="EA1346" s="46"/>
      <c r="EB1346" s="46"/>
      <c r="EC1346" s="46"/>
      <c r="ED1346" s="46"/>
      <c r="EE1346" s="46"/>
      <c r="EF1346" s="46"/>
      <c r="EG1346" s="46"/>
      <c r="EH1346" s="46"/>
      <c r="EI1346" s="46"/>
      <c r="EJ1346" s="46"/>
      <c r="EK1346" s="46"/>
      <c r="EL1346" s="46"/>
      <c r="EM1346" s="46"/>
      <c r="EN1346" s="46"/>
      <c r="EO1346" s="46"/>
      <c r="EP1346" s="46"/>
      <c r="EQ1346" s="46"/>
      <c r="ER1346" s="46"/>
      <c r="ES1346" s="46"/>
      <c r="ET1346" s="46"/>
      <c r="EU1346" s="46"/>
      <c r="EV1346" s="46"/>
      <c r="EW1346" s="46"/>
    </row>
    <row r="1347" spans="1:153">
      <c r="A1347" s="81" t="s">
        <v>101</v>
      </c>
      <c r="B1347" s="81" t="s">
        <v>163</v>
      </c>
      <c r="C1347" s="2">
        <v>976</v>
      </c>
      <c r="D1347" s="96">
        <v>0.57991803278688503</v>
      </c>
      <c r="E1347" s="97"/>
      <c r="F1347" s="2">
        <v>971</v>
      </c>
      <c r="G1347" s="96">
        <v>0.55509783728115303</v>
      </c>
      <c r="H1347" s="97"/>
      <c r="I1347" s="97"/>
      <c r="J1347" s="97"/>
      <c r="K1347" s="98">
        <v>-0.14490216271884693</v>
      </c>
      <c r="L1347" s="98">
        <v>-0.12008196721311493</v>
      </c>
    </row>
    <row r="1348" spans="1:153">
      <c r="A1348" s="81" t="s">
        <v>101</v>
      </c>
      <c r="B1348" s="81" t="s">
        <v>165</v>
      </c>
      <c r="C1348" s="2">
        <v>686</v>
      </c>
      <c r="D1348" s="96">
        <v>0.65889212827988297</v>
      </c>
      <c r="E1348" s="97"/>
      <c r="F1348" s="2">
        <v>677</v>
      </c>
      <c r="G1348" s="96">
        <v>0.63220088626292503</v>
      </c>
      <c r="H1348" s="97"/>
      <c r="I1348" s="97"/>
      <c r="J1348" s="97"/>
      <c r="K1348" s="98">
        <v>-6.7799113737074923E-2</v>
      </c>
      <c r="L1348" s="98">
        <v>-4.1107871720116984E-2</v>
      </c>
    </row>
    <row r="1349" spans="1:153">
      <c r="A1349" s="81" t="s">
        <v>101</v>
      </c>
      <c r="B1349" s="81" t="s">
        <v>166</v>
      </c>
      <c r="C1349" s="2">
        <v>219</v>
      </c>
      <c r="D1349" s="96">
        <v>0.38812785388127902</v>
      </c>
      <c r="E1349" s="6">
        <v>-0.27076427439860395</v>
      </c>
      <c r="F1349" s="2">
        <v>225</v>
      </c>
      <c r="G1349" s="96">
        <v>0.36888888888888899</v>
      </c>
      <c r="H1349" s="6">
        <v>-0.26331199737403604</v>
      </c>
      <c r="I1349" s="6" t="s">
        <v>179</v>
      </c>
      <c r="J1349" s="6">
        <v>7.4522770245679104E-3</v>
      </c>
      <c r="K1349" s="98">
        <v>-0.33111111111111097</v>
      </c>
      <c r="L1349" s="98">
        <v>-0.31187214611872094</v>
      </c>
    </row>
    <row r="1350" spans="1:153">
      <c r="A1350" s="81" t="s">
        <v>101</v>
      </c>
      <c r="B1350" s="81" t="s">
        <v>167</v>
      </c>
      <c r="C1350" s="2">
        <v>31</v>
      </c>
      <c r="D1350" s="96">
        <v>0.54838709677419395</v>
      </c>
      <c r="E1350" s="6">
        <v>-0.11050503150568902</v>
      </c>
      <c r="F1350" s="2">
        <v>27</v>
      </c>
      <c r="G1350" s="96">
        <v>0.55555555555555602</v>
      </c>
      <c r="H1350" s="6">
        <v>-7.6645330707369008E-2</v>
      </c>
      <c r="I1350" s="6" t="s">
        <v>179</v>
      </c>
      <c r="J1350" s="6">
        <v>3.3859700798320014E-2</v>
      </c>
      <c r="K1350" s="98">
        <v>-0.14444444444444393</v>
      </c>
      <c r="L1350" s="98">
        <v>-0.15161290322580601</v>
      </c>
    </row>
    <row r="1351" spans="1:153">
      <c r="A1351" s="81" t="s">
        <v>101</v>
      </c>
      <c r="B1351" s="81" t="s">
        <v>168</v>
      </c>
      <c r="C1351" s="2" t="s">
        <v>17</v>
      </c>
      <c r="D1351" s="96" t="s">
        <v>17</v>
      </c>
      <c r="E1351" s="6" t="s">
        <v>17</v>
      </c>
      <c r="F1351" s="2" t="s">
        <v>17</v>
      </c>
      <c r="G1351" s="96" t="s">
        <v>17</v>
      </c>
      <c r="H1351" s="6" t="s">
        <v>17</v>
      </c>
      <c r="I1351" s="6"/>
      <c r="J1351" s="6"/>
      <c r="K1351" s="98"/>
      <c r="L1351" s="98"/>
    </row>
    <row r="1352" spans="1:153">
      <c r="A1352" s="81" t="s">
        <v>101</v>
      </c>
      <c r="B1352" s="81" t="s">
        <v>169</v>
      </c>
      <c r="D1352" s="96"/>
      <c r="E1352" s="6"/>
      <c r="G1352" s="96"/>
      <c r="H1352" s="6"/>
      <c r="I1352" s="6"/>
      <c r="J1352" s="6"/>
      <c r="K1352" s="98"/>
      <c r="L1352" s="98"/>
    </row>
    <row r="1353" spans="1:153">
      <c r="A1353" s="81" t="s">
        <v>101</v>
      </c>
      <c r="B1353" s="81" t="s">
        <v>170</v>
      </c>
      <c r="C1353" s="2">
        <v>33</v>
      </c>
      <c r="D1353" s="96">
        <v>0.21212121212121199</v>
      </c>
      <c r="E1353" s="6">
        <v>-0.44677091615867098</v>
      </c>
      <c r="F1353" s="2">
        <v>36</v>
      </c>
      <c r="G1353" s="96">
        <v>0.25</v>
      </c>
      <c r="H1353" s="6">
        <v>-0.38220088626292503</v>
      </c>
      <c r="I1353" s="6" t="s">
        <v>179</v>
      </c>
      <c r="J1353" s="6">
        <v>6.4570029895745951E-2</v>
      </c>
      <c r="K1353" s="98">
        <v>-0.44999999999999996</v>
      </c>
      <c r="L1353" s="98">
        <v>-0.48787878787878797</v>
      </c>
    </row>
    <row r="1354" spans="1:153">
      <c r="A1354" s="81" t="s">
        <v>101</v>
      </c>
      <c r="B1354" s="81" t="s">
        <v>171</v>
      </c>
      <c r="C1354" s="2">
        <v>440</v>
      </c>
      <c r="D1354" s="96">
        <v>0.72727272727272696</v>
      </c>
      <c r="E1354" s="97"/>
      <c r="F1354" s="2">
        <v>429</v>
      </c>
      <c r="G1354" s="96">
        <v>0.69463869463869499</v>
      </c>
      <c r="H1354" s="97"/>
      <c r="I1354" s="97"/>
      <c r="J1354" s="97"/>
      <c r="K1354" s="98">
        <v>-5.3613053613049688E-3</v>
      </c>
      <c r="L1354" s="98">
        <v>2.7272727272727004E-2</v>
      </c>
    </row>
    <row r="1355" spans="1:153">
      <c r="A1355" s="81" t="s">
        <v>101</v>
      </c>
      <c r="B1355" s="81" t="s">
        <v>172</v>
      </c>
      <c r="C1355" s="2">
        <v>536</v>
      </c>
      <c r="D1355" s="96">
        <v>0.45895522388059701</v>
      </c>
      <c r="E1355" s="6">
        <v>-0.26831750339212995</v>
      </c>
      <c r="F1355" s="2">
        <v>542</v>
      </c>
      <c r="G1355" s="96">
        <v>0.44464944649446497</v>
      </c>
      <c r="H1355" s="6">
        <v>-0.24998924814423001</v>
      </c>
      <c r="I1355" s="6" t="s">
        <v>179</v>
      </c>
      <c r="J1355" s="6">
        <v>1.8328255247899938E-2</v>
      </c>
      <c r="K1355" s="98">
        <v>-0.25535055350553498</v>
      </c>
      <c r="L1355" s="98">
        <v>-0.24104477611940295</v>
      </c>
    </row>
    <row r="1356" spans="1:153">
      <c r="A1356" s="81" t="s">
        <v>101</v>
      </c>
      <c r="B1356" s="81" t="s">
        <v>173</v>
      </c>
      <c r="C1356" s="2">
        <v>874</v>
      </c>
      <c r="D1356" s="96">
        <v>0.61899313501144204</v>
      </c>
      <c r="E1356" s="97"/>
      <c r="F1356" s="2">
        <v>871</v>
      </c>
      <c r="G1356" s="96">
        <v>0.59242250287026399</v>
      </c>
      <c r="H1356" s="97"/>
      <c r="I1356" s="97"/>
      <c r="J1356" s="97"/>
      <c r="K1356" s="98">
        <v>-0.10757749712973597</v>
      </c>
      <c r="L1356" s="98">
        <v>-8.1006864988557914E-2</v>
      </c>
    </row>
    <row r="1357" spans="1:153">
      <c r="A1357" s="81" t="s">
        <v>101</v>
      </c>
      <c r="B1357" s="81" t="s">
        <v>174</v>
      </c>
      <c r="C1357" s="2">
        <v>102</v>
      </c>
      <c r="D1357" s="96">
        <v>0.24509803921568599</v>
      </c>
      <c r="E1357" s="6">
        <v>-0.37389509579575608</v>
      </c>
      <c r="F1357" s="2">
        <v>100</v>
      </c>
      <c r="G1357" s="96">
        <v>0.23</v>
      </c>
      <c r="H1357" s="6">
        <v>-0.36242250287026401</v>
      </c>
      <c r="I1357" s="6" t="s">
        <v>179</v>
      </c>
      <c r="J1357" s="6">
        <v>1.1472592925492076E-2</v>
      </c>
      <c r="K1357" s="98">
        <v>-0.47</v>
      </c>
      <c r="L1357" s="98">
        <v>-0.454901960784314</v>
      </c>
    </row>
    <row r="1358" spans="1:153">
      <c r="A1358" s="81" t="s">
        <v>101</v>
      </c>
      <c r="B1358" s="81" t="s">
        <v>175</v>
      </c>
      <c r="C1358" s="2">
        <v>944</v>
      </c>
      <c r="D1358" s="96">
        <v>0.59004237288135597</v>
      </c>
      <c r="E1358" s="97"/>
      <c r="F1358" s="2">
        <v>929</v>
      </c>
      <c r="G1358" s="96">
        <v>0.56942949407965604</v>
      </c>
      <c r="H1358" s="97"/>
      <c r="I1358" s="97"/>
      <c r="J1358" s="97"/>
      <c r="K1358" s="98">
        <v>-0.13057050592034392</v>
      </c>
      <c r="L1358" s="98">
        <v>-0.10995762711864399</v>
      </c>
    </row>
    <row r="1359" spans="1:153">
      <c r="A1359" s="81" t="s">
        <v>101</v>
      </c>
      <c r="B1359" s="81" t="s">
        <v>176</v>
      </c>
      <c r="C1359" s="2">
        <v>32</v>
      </c>
      <c r="D1359" s="96">
        <v>0.28125</v>
      </c>
      <c r="E1359" s="6">
        <v>-0.30879237288135597</v>
      </c>
      <c r="F1359" s="2">
        <v>42</v>
      </c>
      <c r="G1359" s="96">
        <v>0.238095238095238</v>
      </c>
      <c r="H1359" s="6">
        <v>-0.33133425598441801</v>
      </c>
      <c r="I1359" s="6" t="s">
        <v>180</v>
      </c>
      <c r="J1359" s="6">
        <v>2.2541883103062044E-2</v>
      </c>
      <c r="K1359" s="98">
        <v>-0.46190476190476193</v>
      </c>
      <c r="L1359" s="98">
        <v>-0.41874999999999996</v>
      </c>
    </row>
    <row r="1360" spans="1:153">
      <c r="A1360" s="81" t="s">
        <v>101</v>
      </c>
      <c r="B1360" s="81" t="s">
        <v>177</v>
      </c>
      <c r="C1360" s="2">
        <v>473</v>
      </c>
      <c r="D1360" s="96">
        <v>0.54334038054968303</v>
      </c>
      <c r="E1360" s="97"/>
      <c r="F1360" s="2">
        <v>482</v>
      </c>
      <c r="G1360" s="96">
        <v>0.53526970954356801</v>
      </c>
      <c r="H1360" s="97"/>
      <c r="I1360" s="97"/>
      <c r="J1360" s="97"/>
      <c r="K1360" s="98">
        <v>-0.16473029045643195</v>
      </c>
      <c r="L1360" s="98">
        <v>-0.15665961945031692</v>
      </c>
    </row>
    <row r="1361" spans="1:153">
      <c r="A1361" s="81" t="s">
        <v>101</v>
      </c>
      <c r="B1361" s="81" t="s">
        <v>178</v>
      </c>
      <c r="C1361" s="2">
        <v>503</v>
      </c>
      <c r="D1361" s="96">
        <v>0.61431411530815105</v>
      </c>
      <c r="E1361" s="6">
        <v>7.0973734758468021E-2</v>
      </c>
      <c r="F1361" s="2">
        <v>489</v>
      </c>
      <c r="G1361" s="96">
        <v>0.57464212678936599</v>
      </c>
      <c r="H1361" s="6">
        <v>3.9372417245797986E-2</v>
      </c>
      <c r="I1361" s="6" t="s">
        <v>179</v>
      </c>
      <c r="J1361" s="6">
        <v>3.1601317512670035E-2</v>
      </c>
      <c r="K1361" s="98">
        <v>-0.12535787321063396</v>
      </c>
      <c r="L1361" s="98">
        <v>-8.5685884691848901E-2</v>
      </c>
    </row>
    <row r="1362" spans="1:153" s="99" customFormat="1">
      <c r="A1362" s="93"/>
      <c r="B1362" s="93"/>
      <c r="C1362" s="94"/>
      <c r="D1362" s="94"/>
      <c r="E1362" s="94"/>
      <c r="F1362" s="94"/>
      <c r="G1362" s="95"/>
      <c r="H1362" s="94"/>
      <c r="I1362" s="94"/>
      <c r="J1362" s="94"/>
      <c r="K1362" s="95"/>
      <c r="L1362" s="94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  <c r="BG1362" s="46"/>
      <c r="BH1362" s="46"/>
      <c r="BI1362" s="46"/>
      <c r="BJ1362" s="46"/>
      <c r="BK1362" s="46"/>
      <c r="BL1362" s="46"/>
      <c r="BM1362" s="46"/>
      <c r="BN1362" s="46"/>
      <c r="BO1362" s="46"/>
      <c r="BP1362" s="46"/>
      <c r="BQ1362" s="46"/>
      <c r="BR1362" s="46"/>
      <c r="BS1362" s="46"/>
      <c r="BT1362" s="46"/>
      <c r="BU1362" s="46"/>
      <c r="BV1362" s="46"/>
      <c r="BW1362" s="46"/>
      <c r="BX1362" s="46"/>
      <c r="BY1362" s="46"/>
      <c r="BZ1362" s="46"/>
      <c r="CA1362" s="46"/>
      <c r="CB1362" s="46"/>
      <c r="CC1362" s="46"/>
      <c r="CD1362" s="46"/>
      <c r="CE1362" s="46"/>
      <c r="CF1362" s="46"/>
      <c r="CG1362" s="46"/>
      <c r="CH1362" s="46"/>
      <c r="CI1362" s="46"/>
      <c r="CJ1362" s="46"/>
      <c r="CK1362" s="46"/>
      <c r="CL1362" s="46"/>
      <c r="CM1362" s="46"/>
      <c r="CN1362" s="46"/>
      <c r="CO1362" s="46"/>
      <c r="CP1362" s="46"/>
      <c r="CQ1362" s="46"/>
      <c r="CR1362" s="46"/>
      <c r="CS1362" s="46"/>
      <c r="CT1362" s="46"/>
      <c r="CU1362" s="46"/>
      <c r="CV1362" s="46"/>
      <c r="CW1362" s="46"/>
      <c r="CX1362" s="46"/>
      <c r="CY1362" s="46"/>
      <c r="CZ1362" s="46"/>
      <c r="DA1362" s="46"/>
      <c r="DB1362" s="46"/>
      <c r="DC1362" s="46"/>
      <c r="DD1362" s="46"/>
      <c r="DE1362" s="46"/>
      <c r="DF1362" s="46"/>
      <c r="DG1362" s="46"/>
      <c r="DH1362" s="46"/>
      <c r="DI1362" s="46"/>
      <c r="DJ1362" s="46"/>
      <c r="DK1362" s="46"/>
      <c r="DL1362" s="46"/>
      <c r="DM1362" s="46"/>
      <c r="DN1362" s="46"/>
      <c r="DO1362" s="46"/>
      <c r="DP1362" s="46"/>
      <c r="DQ1362" s="46"/>
      <c r="DR1362" s="46"/>
      <c r="DS1362" s="46"/>
      <c r="DT1362" s="46"/>
      <c r="DU1362" s="46"/>
      <c r="DV1362" s="46"/>
      <c r="DW1362" s="46"/>
      <c r="DX1362" s="46"/>
      <c r="DY1362" s="46"/>
      <c r="DZ1362" s="46"/>
      <c r="EA1362" s="46"/>
      <c r="EB1362" s="46"/>
      <c r="EC1362" s="46"/>
      <c r="ED1362" s="46"/>
      <c r="EE1362" s="46"/>
      <c r="EF1362" s="46"/>
      <c r="EG1362" s="46"/>
      <c r="EH1362" s="46"/>
      <c r="EI1362" s="46"/>
      <c r="EJ1362" s="46"/>
      <c r="EK1362" s="46"/>
      <c r="EL1362" s="46"/>
      <c r="EM1362" s="46"/>
      <c r="EN1362" s="46"/>
      <c r="EO1362" s="46"/>
      <c r="EP1362" s="46"/>
      <c r="EQ1362" s="46"/>
      <c r="ER1362" s="46"/>
      <c r="ES1362" s="46"/>
      <c r="ET1362" s="46"/>
      <c r="EU1362" s="46"/>
      <c r="EV1362" s="46"/>
      <c r="EW1362" s="46"/>
    </row>
    <row r="1363" spans="1:153">
      <c r="A1363" s="81" t="s">
        <v>102</v>
      </c>
      <c r="B1363" s="81" t="s">
        <v>163</v>
      </c>
      <c r="C1363" s="2">
        <v>500</v>
      </c>
      <c r="D1363" s="96">
        <v>0.438</v>
      </c>
      <c r="E1363" s="97"/>
      <c r="F1363" s="2">
        <v>507</v>
      </c>
      <c r="G1363" s="96">
        <v>0.38658777120315602</v>
      </c>
      <c r="H1363" s="97"/>
      <c r="I1363" s="97"/>
      <c r="J1363" s="97"/>
      <c r="K1363" s="98">
        <v>-0.31341222879684394</v>
      </c>
      <c r="L1363" s="98">
        <v>-0.26199999999999996</v>
      </c>
    </row>
    <row r="1364" spans="1:153">
      <c r="A1364" s="81" t="s">
        <v>102</v>
      </c>
      <c r="B1364" s="81" t="s">
        <v>165</v>
      </c>
      <c r="C1364" s="2">
        <v>32</v>
      </c>
      <c r="D1364" s="96">
        <v>0.53125</v>
      </c>
      <c r="E1364" s="97"/>
      <c r="F1364" s="2">
        <v>45</v>
      </c>
      <c r="G1364" s="96">
        <v>0.48888888888888898</v>
      </c>
      <c r="H1364" s="97"/>
      <c r="I1364" s="97"/>
      <c r="J1364" s="97"/>
      <c r="K1364" s="98">
        <v>-0.21111111111111097</v>
      </c>
      <c r="L1364" s="98">
        <v>-0.16874999999999996</v>
      </c>
    </row>
    <row r="1365" spans="1:153">
      <c r="A1365" s="81" t="s">
        <v>102</v>
      </c>
      <c r="B1365" s="81" t="s">
        <v>166</v>
      </c>
      <c r="C1365" s="2">
        <v>457</v>
      </c>
      <c r="D1365" s="96">
        <v>0.42450765864332601</v>
      </c>
      <c r="E1365" s="6">
        <v>-0.10674234135667399</v>
      </c>
      <c r="F1365" s="2">
        <v>455</v>
      </c>
      <c r="G1365" s="96">
        <v>0.37362637362637402</v>
      </c>
      <c r="H1365" s="6">
        <v>-0.11526251526251496</v>
      </c>
      <c r="I1365" s="6" t="s">
        <v>180</v>
      </c>
      <c r="J1365" s="6">
        <v>8.5201739058409776E-3</v>
      </c>
      <c r="K1365" s="98">
        <v>-0.32637362637362594</v>
      </c>
      <c r="L1365" s="98">
        <v>-0.27549234135667394</v>
      </c>
    </row>
    <row r="1366" spans="1:153">
      <c r="A1366" s="81" t="s">
        <v>102</v>
      </c>
      <c r="B1366" s="81" t="s">
        <v>167</v>
      </c>
      <c r="C1366" s="2" t="s">
        <v>17</v>
      </c>
      <c r="D1366" s="96" t="s">
        <v>17</v>
      </c>
      <c r="E1366" s="6" t="s">
        <v>17</v>
      </c>
      <c r="F1366" s="2" t="s">
        <v>17</v>
      </c>
      <c r="G1366" s="96" t="s">
        <v>17</v>
      </c>
      <c r="H1366" s="6" t="s">
        <v>17</v>
      </c>
      <c r="I1366" s="6"/>
      <c r="J1366" s="6"/>
      <c r="K1366" s="98"/>
      <c r="L1366" s="98"/>
    </row>
    <row r="1367" spans="1:153">
      <c r="A1367" s="81" t="s">
        <v>102</v>
      </c>
      <c r="B1367" s="81" t="s">
        <v>168</v>
      </c>
      <c r="C1367" s="2" t="s">
        <v>17</v>
      </c>
      <c r="D1367" s="96" t="s">
        <v>17</v>
      </c>
      <c r="E1367" s="6" t="s">
        <v>17</v>
      </c>
      <c r="F1367" s="2" t="s">
        <v>17</v>
      </c>
      <c r="G1367" s="96" t="s">
        <v>17</v>
      </c>
      <c r="H1367" s="6" t="s">
        <v>17</v>
      </c>
      <c r="I1367" s="6"/>
      <c r="J1367" s="6"/>
      <c r="K1367" s="98"/>
      <c r="L1367" s="98"/>
    </row>
    <row r="1368" spans="1:153">
      <c r="A1368" s="81" t="s">
        <v>102</v>
      </c>
      <c r="B1368" s="81" t="s">
        <v>169</v>
      </c>
      <c r="C1368" s="2" t="s">
        <v>17</v>
      </c>
      <c r="D1368" s="96" t="s">
        <v>17</v>
      </c>
      <c r="E1368" s="6" t="s">
        <v>17</v>
      </c>
      <c r="F1368" s="2" t="s">
        <v>17</v>
      </c>
      <c r="G1368" s="96" t="s">
        <v>17</v>
      </c>
      <c r="H1368" s="6" t="s">
        <v>17</v>
      </c>
      <c r="I1368" s="6"/>
      <c r="J1368" s="6"/>
      <c r="K1368" s="98"/>
      <c r="L1368" s="98"/>
    </row>
    <row r="1369" spans="1:153">
      <c r="A1369" s="81" t="s">
        <v>102</v>
      </c>
      <c r="B1369" s="81" t="s">
        <v>170</v>
      </c>
      <c r="D1369" s="96"/>
      <c r="E1369" s="6"/>
      <c r="G1369" s="96"/>
      <c r="H1369" s="6"/>
      <c r="I1369" s="6"/>
      <c r="J1369" s="6"/>
      <c r="K1369" s="98"/>
      <c r="L1369" s="98"/>
    </row>
    <row r="1370" spans="1:153">
      <c r="A1370" s="81" t="s">
        <v>102</v>
      </c>
      <c r="B1370" s="81" t="s">
        <v>171</v>
      </c>
      <c r="D1370" s="96"/>
      <c r="E1370" s="97"/>
      <c r="F1370" s="2" t="s">
        <v>17</v>
      </c>
      <c r="G1370" s="96" t="s">
        <v>17</v>
      </c>
      <c r="H1370" s="97"/>
      <c r="I1370" s="97"/>
      <c r="J1370" s="97"/>
      <c r="K1370" s="98"/>
      <c r="L1370" s="98"/>
    </row>
    <row r="1371" spans="1:153">
      <c r="A1371" s="81" t="s">
        <v>102</v>
      </c>
      <c r="B1371" s="81" t="s">
        <v>172</v>
      </c>
      <c r="C1371" s="2">
        <v>500</v>
      </c>
      <c r="D1371" s="96">
        <v>0.438</v>
      </c>
      <c r="E1371" s="6"/>
      <c r="F1371" s="2">
        <v>506</v>
      </c>
      <c r="G1371" s="96">
        <v>0.38537549407114602</v>
      </c>
      <c r="H1371" s="96" t="s">
        <v>17</v>
      </c>
      <c r="I1371" s="96"/>
      <c r="J1371" s="96"/>
      <c r="K1371" s="98">
        <v>-0.31462450592885394</v>
      </c>
      <c r="L1371" s="98">
        <v>-0.26199999999999996</v>
      </c>
    </row>
    <row r="1372" spans="1:153">
      <c r="A1372" s="81" t="s">
        <v>102</v>
      </c>
      <c r="B1372" s="81" t="s">
        <v>173</v>
      </c>
      <c r="C1372" s="2">
        <v>422</v>
      </c>
      <c r="D1372" s="96">
        <v>0.49289099526066299</v>
      </c>
      <c r="E1372" s="97"/>
      <c r="F1372" s="2">
        <v>429</v>
      </c>
      <c r="G1372" s="96">
        <v>0.44289044289044299</v>
      </c>
      <c r="H1372" s="97"/>
      <c r="I1372" s="97"/>
      <c r="J1372" s="97"/>
      <c r="K1372" s="98">
        <v>-0.25710955710955696</v>
      </c>
      <c r="L1372" s="98">
        <v>-0.20710900473933697</v>
      </c>
    </row>
    <row r="1373" spans="1:153">
      <c r="A1373" s="81" t="s">
        <v>102</v>
      </c>
      <c r="B1373" s="81" t="s">
        <v>174</v>
      </c>
      <c r="C1373" s="2">
        <v>78</v>
      </c>
      <c r="D1373" s="96">
        <v>0.141025641025641</v>
      </c>
      <c r="E1373" s="6">
        <v>-0.35186535423502197</v>
      </c>
      <c r="F1373" s="2">
        <v>78</v>
      </c>
      <c r="G1373" s="96">
        <v>7.69230769230769E-2</v>
      </c>
      <c r="H1373" s="6">
        <v>-0.36596736596736612</v>
      </c>
      <c r="I1373" s="6" t="s">
        <v>180</v>
      </c>
      <c r="J1373" s="6">
        <v>1.4102011732344155E-2</v>
      </c>
      <c r="K1373" s="98">
        <v>-0.62307692307692308</v>
      </c>
      <c r="L1373" s="98">
        <v>-0.55897435897435899</v>
      </c>
    </row>
    <row r="1374" spans="1:153">
      <c r="A1374" s="81" t="s">
        <v>102</v>
      </c>
      <c r="B1374" s="81" t="s">
        <v>175</v>
      </c>
      <c r="C1374" s="2">
        <v>495</v>
      </c>
      <c r="D1374" s="96">
        <v>0.432323232323232</v>
      </c>
      <c r="E1374" s="97"/>
      <c r="F1374" s="2">
        <v>504</v>
      </c>
      <c r="G1374" s="96">
        <v>0.384920634920635</v>
      </c>
      <c r="H1374" s="97"/>
      <c r="I1374" s="97"/>
      <c r="J1374" s="97"/>
      <c r="K1374" s="98">
        <v>-0.31507936507936496</v>
      </c>
      <c r="L1374" s="98">
        <v>-0.26767676767676796</v>
      </c>
    </row>
    <row r="1375" spans="1:153">
      <c r="A1375" s="81" t="s">
        <v>102</v>
      </c>
      <c r="B1375" s="81" t="s">
        <v>176</v>
      </c>
      <c r="C1375" s="2" t="s">
        <v>17</v>
      </c>
      <c r="D1375" s="96" t="s">
        <v>17</v>
      </c>
      <c r="E1375" s="6" t="s">
        <v>17</v>
      </c>
      <c r="F1375" s="2" t="s">
        <v>17</v>
      </c>
      <c r="G1375" s="96" t="s">
        <v>17</v>
      </c>
      <c r="H1375" s="6" t="s">
        <v>17</v>
      </c>
      <c r="I1375" s="6"/>
      <c r="J1375" s="6"/>
      <c r="K1375" s="98"/>
      <c r="L1375" s="98"/>
    </row>
    <row r="1376" spans="1:153">
      <c r="A1376" s="81" t="s">
        <v>102</v>
      </c>
      <c r="B1376" s="81" t="s">
        <v>177</v>
      </c>
      <c r="C1376" s="2">
        <v>233</v>
      </c>
      <c r="D1376" s="96">
        <v>0.39055793991416299</v>
      </c>
      <c r="E1376" s="97"/>
      <c r="F1376" s="2">
        <v>246</v>
      </c>
      <c r="G1376" s="96">
        <v>0.32520325203251998</v>
      </c>
      <c r="H1376" s="97"/>
      <c r="I1376" s="97"/>
      <c r="J1376" s="97"/>
      <c r="K1376" s="98">
        <v>-0.37479674796747997</v>
      </c>
      <c r="L1376" s="98">
        <v>-0.30944206008583697</v>
      </c>
    </row>
    <row r="1377" spans="1:153">
      <c r="A1377" s="81" t="s">
        <v>102</v>
      </c>
      <c r="B1377" s="81" t="s">
        <v>178</v>
      </c>
      <c r="C1377" s="2">
        <v>267</v>
      </c>
      <c r="D1377" s="96">
        <v>0.47940074906366997</v>
      </c>
      <c r="E1377" s="6">
        <v>8.8842809149506985E-2</v>
      </c>
      <c r="F1377" s="2">
        <v>261</v>
      </c>
      <c r="G1377" s="96">
        <v>0.44444444444444398</v>
      </c>
      <c r="H1377" s="6">
        <v>0.11924119241192399</v>
      </c>
      <c r="I1377" s="6" t="s">
        <v>180</v>
      </c>
      <c r="J1377" s="6">
        <v>3.0398383262417006E-2</v>
      </c>
      <c r="K1377" s="98">
        <v>-0.25555555555555598</v>
      </c>
      <c r="L1377" s="98">
        <v>-0.22059925093632998</v>
      </c>
    </row>
    <row r="1378" spans="1:153" s="99" customFormat="1">
      <c r="A1378" s="93"/>
      <c r="B1378" s="93"/>
      <c r="C1378" s="94"/>
      <c r="D1378" s="94"/>
      <c r="E1378" s="94"/>
      <c r="F1378" s="94"/>
      <c r="G1378" s="95"/>
      <c r="H1378" s="94"/>
      <c r="I1378" s="94"/>
      <c r="J1378" s="94"/>
      <c r="K1378" s="95"/>
      <c r="L1378" s="94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  <c r="BM1378" s="46"/>
      <c r="BN1378" s="46"/>
      <c r="BO1378" s="46"/>
      <c r="BP1378" s="46"/>
      <c r="BQ1378" s="46"/>
      <c r="BR1378" s="46"/>
      <c r="BS1378" s="46"/>
      <c r="BT1378" s="46"/>
      <c r="BU1378" s="46"/>
      <c r="BV1378" s="46"/>
      <c r="BW1378" s="46"/>
      <c r="BX1378" s="46"/>
      <c r="BY1378" s="46"/>
      <c r="BZ1378" s="46"/>
      <c r="CA1378" s="46"/>
      <c r="CB1378" s="46"/>
      <c r="CC1378" s="46"/>
      <c r="CD1378" s="46"/>
      <c r="CE1378" s="46"/>
      <c r="CF1378" s="46"/>
      <c r="CG1378" s="46"/>
      <c r="CH1378" s="46"/>
      <c r="CI1378" s="46"/>
      <c r="CJ1378" s="46"/>
      <c r="CK1378" s="46"/>
      <c r="CL1378" s="46"/>
      <c r="CM1378" s="46"/>
      <c r="CN1378" s="46"/>
      <c r="CO1378" s="46"/>
      <c r="CP1378" s="46"/>
      <c r="CQ1378" s="46"/>
      <c r="CR1378" s="46"/>
      <c r="CS1378" s="46"/>
      <c r="CT1378" s="46"/>
      <c r="CU1378" s="46"/>
      <c r="CV1378" s="46"/>
      <c r="CW1378" s="46"/>
      <c r="CX1378" s="46"/>
      <c r="CY1378" s="46"/>
      <c r="CZ1378" s="46"/>
      <c r="DA1378" s="46"/>
      <c r="DB1378" s="46"/>
      <c r="DC1378" s="46"/>
      <c r="DD1378" s="46"/>
      <c r="DE1378" s="46"/>
      <c r="DF1378" s="46"/>
      <c r="DG1378" s="46"/>
      <c r="DH1378" s="46"/>
      <c r="DI1378" s="46"/>
      <c r="DJ1378" s="46"/>
      <c r="DK1378" s="46"/>
      <c r="DL1378" s="46"/>
      <c r="DM1378" s="46"/>
      <c r="DN1378" s="46"/>
      <c r="DO1378" s="46"/>
      <c r="DP1378" s="46"/>
      <c r="DQ1378" s="46"/>
      <c r="DR1378" s="46"/>
      <c r="DS1378" s="46"/>
      <c r="DT1378" s="46"/>
      <c r="DU1378" s="46"/>
      <c r="DV1378" s="46"/>
      <c r="DW1378" s="46"/>
      <c r="DX1378" s="46"/>
      <c r="DY1378" s="46"/>
      <c r="DZ1378" s="46"/>
      <c r="EA1378" s="46"/>
      <c r="EB1378" s="46"/>
      <c r="EC1378" s="46"/>
      <c r="ED1378" s="46"/>
      <c r="EE1378" s="46"/>
      <c r="EF1378" s="46"/>
      <c r="EG1378" s="46"/>
      <c r="EH1378" s="46"/>
      <c r="EI1378" s="46"/>
      <c r="EJ1378" s="46"/>
      <c r="EK1378" s="46"/>
      <c r="EL1378" s="46"/>
      <c r="EM1378" s="46"/>
      <c r="EN1378" s="46"/>
      <c r="EO1378" s="46"/>
      <c r="EP1378" s="46"/>
      <c r="EQ1378" s="46"/>
      <c r="ER1378" s="46"/>
      <c r="ES1378" s="46"/>
      <c r="ET1378" s="46"/>
      <c r="EU1378" s="46"/>
      <c r="EV1378" s="46"/>
      <c r="EW1378" s="46"/>
    </row>
    <row r="1379" spans="1:153">
      <c r="A1379" s="81" t="s">
        <v>103</v>
      </c>
      <c r="B1379" s="81" t="s">
        <v>163</v>
      </c>
      <c r="C1379" s="2">
        <v>500</v>
      </c>
      <c r="D1379" s="96">
        <v>0.188</v>
      </c>
      <c r="E1379" s="97"/>
      <c r="F1379" s="2">
        <v>562</v>
      </c>
      <c r="G1379" s="96">
        <v>0.14412811387900401</v>
      </c>
      <c r="H1379" s="97"/>
      <c r="I1379" s="97"/>
      <c r="J1379" s="97"/>
      <c r="K1379" s="98">
        <v>-0.55587188612099592</v>
      </c>
      <c r="L1379" s="98">
        <v>-0.51200000000000001</v>
      </c>
    </row>
    <row r="1380" spans="1:153">
      <c r="A1380" s="81" t="s">
        <v>103</v>
      </c>
      <c r="B1380" s="81" t="s">
        <v>165</v>
      </c>
      <c r="C1380" s="2" t="s">
        <v>17</v>
      </c>
      <c r="D1380" s="96" t="s">
        <v>17</v>
      </c>
      <c r="E1380" s="97"/>
      <c r="F1380" s="2" t="s">
        <v>17</v>
      </c>
      <c r="G1380" s="96" t="s">
        <v>17</v>
      </c>
      <c r="H1380" s="97"/>
      <c r="I1380" s="97"/>
      <c r="J1380" s="97"/>
      <c r="K1380" s="98"/>
      <c r="L1380" s="98"/>
    </row>
    <row r="1381" spans="1:153">
      <c r="A1381" s="81" t="s">
        <v>103</v>
      </c>
      <c r="B1381" s="81" t="s">
        <v>166</v>
      </c>
      <c r="C1381" s="2">
        <v>491</v>
      </c>
      <c r="D1381" s="96">
        <v>0.189409368635438</v>
      </c>
      <c r="E1381" s="6">
        <v>0.189409368635438</v>
      </c>
      <c r="F1381" s="2">
        <v>550</v>
      </c>
      <c r="G1381" s="96">
        <v>0.14181818181818201</v>
      </c>
      <c r="H1381" s="6">
        <v>-5.8181818181818001E-2</v>
      </c>
      <c r="I1381" s="6" t="s">
        <v>179</v>
      </c>
      <c r="J1381" s="6">
        <v>0.247591186817256</v>
      </c>
      <c r="K1381" s="98">
        <v>-0.55818181818181789</v>
      </c>
      <c r="L1381" s="98">
        <v>-0.51059063136456195</v>
      </c>
    </row>
    <row r="1382" spans="1:153">
      <c r="A1382" s="81" t="s">
        <v>103</v>
      </c>
      <c r="B1382" s="81" t="s">
        <v>167</v>
      </c>
      <c r="C1382" s="2" t="s">
        <v>17</v>
      </c>
      <c r="D1382" s="96" t="s">
        <v>17</v>
      </c>
      <c r="E1382" s="6" t="s">
        <v>17</v>
      </c>
      <c r="F1382" s="2" t="s">
        <v>17</v>
      </c>
      <c r="G1382" s="96" t="s">
        <v>17</v>
      </c>
      <c r="H1382" s="6" t="s">
        <v>17</v>
      </c>
      <c r="I1382" s="6"/>
      <c r="J1382" s="6"/>
      <c r="K1382" s="98"/>
      <c r="L1382" s="98"/>
    </row>
    <row r="1383" spans="1:153">
      <c r="A1383" s="81" t="s">
        <v>103</v>
      </c>
      <c r="B1383" s="81" t="s">
        <v>168</v>
      </c>
      <c r="D1383" s="96"/>
      <c r="E1383" s="6"/>
      <c r="G1383" s="96"/>
      <c r="H1383" s="6"/>
      <c r="I1383" s="6"/>
      <c r="J1383" s="6"/>
      <c r="K1383" s="98"/>
      <c r="L1383" s="98"/>
    </row>
    <row r="1384" spans="1:153">
      <c r="A1384" s="81" t="s">
        <v>103</v>
      </c>
      <c r="B1384" s="81" t="s">
        <v>169</v>
      </c>
      <c r="C1384" s="2" t="s">
        <v>17</v>
      </c>
      <c r="D1384" s="96" t="s">
        <v>17</v>
      </c>
      <c r="E1384" s="6" t="s">
        <v>17</v>
      </c>
      <c r="F1384" s="2" t="s">
        <v>17</v>
      </c>
      <c r="G1384" s="96" t="s">
        <v>17</v>
      </c>
      <c r="H1384" s="6" t="s">
        <v>17</v>
      </c>
      <c r="I1384" s="6"/>
      <c r="J1384" s="6"/>
      <c r="K1384" s="98"/>
      <c r="L1384" s="98"/>
    </row>
    <row r="1385" spans="1:153">
      <c r="A1385" s="81" t="s">
        <v>103</v>
      </c>
      <c r="B1385" s="81" t="s">
        <v>170</v>
      </c>
      <c r="D1385" s="96"/>
      <c r="E1385" s="6"/>
      <c r="G1385" s="96"/>
      <c r="H1385" s="6"/>
      <c r="I1385" s="6"/>
      <c r="J1385" s="6"/>
      <c r="K1385" s="98"/>
      <c r="L1385" s="98"/>
    </row>
    <row r="1386" spans="1:153">
      <c r="A1386" s="81" t="s">
        <v>103</v>
      </c>
      <c r="B1386" s="81" t="s">
        <v>171</v>
      </c>
      <c r="D1386" s="96"/>
      <c r="E1386" s="97"/>
      <c r="G1386" s="96"/>
      <c r="H1386" s="97"/>
      <c r="I1386" s="97"/>
      <c r="J1386" s="97"/>
      <c r="K1386" s="98"/>
      <c r="L1386" s="98"/>
    </row>
    <row r="1387" spans="1:153">
      <c r="A1387" s="81" t="s">
        <v>103</v>
      </c>
      <c r="B1387" s="81" t="s">
        <v>172</v>
      </c>
      <c r="C1387" s="2">
        <v>500</v>
      </c>
      <c r="D1387" s="96">
        <v>0.188</v>
      </c>
      <c r="E1387" s="6"/>
      <c r="F1387" s="2">
        <v>562</v>
      </c>
      <c r="G1387" s="96">
        <v>0.14412811387900401</v>
      </c>
      <c r="H1387" s="6"/>
      <c r="I1387" s="6"/>
      <c r="J1387" s="6"/>
      <c r="K1387" s="98">
        <v>-0.55587188612099592</v>
      </c>
      <c r="L1387" s="98">
        <v>-0.51200000000000001</v>
      </c>
    </row>
    <row r="1388" spans="1:153">
      <c r="A1388" s="81" t="s">
        <v>103</v>
      </c>
      <c r="B1388" s="81" t="s">
        <v>173</v>
      </c>
      <c r="C1388" s="2">
        <v>455</v>
      </c>
      <c r="D1388" s="96">
        <v>0.20219780219780201</v>
      </c>
      <c r="E1388" s="97"/>
      <c r="F1388" s="2">
        <v>521</v>
      </c>
      <c r="G1388" s="96">
        <v>0.151631477927063</v>
      </c>
      <c r="H1388" s="97"/>
      <c r="I1388" s="97"/>
      <c r="J1388" s="97"/>
      <c r="K1388" s="98">
        <v>-0.54836852207293696</v>
      </c>
      <c r="L1388" s="98">
        <v>-0.49780219780219792</v>
      </c>
    </row>
    <row r="1389" spans="1:153">
      <c r="A1389" s="81" t="s">
        <v>103</v>
      </c>
      <c r="B1389" s="81" t="s">
        <v>174</v>
      </c>
      <c r="C1389" s="2">
        <v>45</v>
      </c>
      <c r="D1389" s="96">
        <v>4.4444444444444398E-2</v>
      </c>
      <c r="E1389" s="6">
        <v>-0.15775335775335761</v>
      </c>
      <c r="F1389" s="2">
        <v>41</v>
      </c>
      <c r="G1389" s="96">
        <v>4.8780487804878099E-2</v>
      </c>
      <c r="H1389" s="6">
        <v>-0.1028509901221849</v>
      </c>
      <c r="I1389" s="6" t="s">
        <v>179</v>
      </c>
      <c r="J1389" s="6">
        <v>5.4902367631172705E-2</v>
      </c>
      <c r="K1389" s="98">
        <v>-0.65121951219512186</v>
      </c>
      <c r="L1389" s="98">
        <v>-0.65555555555555556</v>
      </c>
    </row>
    <row r="1390" spans="1:153">
      <c r="A1390" s="81" t="s">
        <v>103</v>
      </c>
      <c r="B1390" s="81" t="s">
        <v>175</v>
      </c>
      <c r="C1390" s="2">
        <v>496</v>
      </c>
      <c r="D1390" s="96">
        <v>0.18951612903225801</v>
      </c>
      <c r="E1390" s="97"/>
      <c r="F1390" s="2">
        <v>559</v>
      </c>
      <c r="G1390" s="96">
        <v>0.14490161001788901</v>
      </c>
      <c r="H1390" s="97"/>
      <c r="I1390" s="97"/>
      <c r="J1390" s="97"/>
      <c r="K1390" s="98">
        <v>-0.55509838998211092</v>
      </c>
      <c r="L1390" s="98">
        <v>-0.51048387096774195</v>
      </c>
    </row>
    <row r="1391" spans="1:153">
      <c r="A1391" s="81" t="s">
        <v>103</v>
      </c>
      <c r="B1391" s="81" t="s">
        <v>176</v>
      </c>
      <c r="C1391" s="2" t="s">
        <v>17</v>
      </c>
      <c r="D1391" s="96" t="s">
        <v>17</v>
      </c>
      <c r="E1391" s="6" t="s">
        <v>17</v>
      </c>
      <c r="F1391" s="2" t="s">
        <v>17</v>
      </c>
      <c r="G1391" s="96" t="s">
        <v>17</v>
      </c>
      <c r="H1391" s="6" t="s">
        <v>17</v>
      </c>
      <c r="I1391" s="6"/>
      <c r="J1391" s="6"/>
      <c r="K1391" s="98"/>
      <c r="L1391" s="98"/>
    </row>
    <row r="1392" spans="1:153">
      <c r="A1392" s="81" t="s">
        <v>103</v>
      </c>
      <c r="B1392" s="81" t="s">
        <v>177</v>
      </c>
      <c r="C1392" s="2">
        <v>259</v>
      </c>
      <c r="D1392" s="96">
        <v>0.14285714285714299</v>
      </c>
      <c r="E1392" s="97"/>
      <c r="F1392" s="2">
        <v>296</v>
      </c>
      <c r="G1392" s="96">
        <v>0.141891891891892</v>
      </c>
      <c r="H1392" s="97"/>
      <c r="I1392" s="97"/>
      <c r="J1392" s="97"/>
      <c r="K1392" s="98">
        <v>-0.55810810810810796</v>
      </c>
      <c r="L1392" s="98">
        <v>-0.55714285714285694</v>
      </c>
    </row>
    <row r="1393" spans="1:153">
      <c r="A1393" s="81" t="s">
        <v>103</v>
      </c>
      <c r="B1393" s="81" t="s">
        <v>178</v>
      </c>
      <c r="C1393" s="2">
        <v>241</v>
      </c>
      <c r="D1393" s="96">
        <v>0.23651452282157701</v>
      </c>
      <c r="E1393" s="6">
        <v>9.3657379964434018E-2</v>
      </c>
      <c r="F1393" s="2">
        <v>266</v>
      </c>
      <c r="G1393" s="96">
        <v>0.14661654135338301</v>
      </c>
      <c r="H1393" s="6">
        <v>4.7246494614910095E-3</v>
      </c>
      <c r="I1393" s="6" t="s">
        <v>179</v>
      </c>
      <c r="J1393" s="6">
        <v>8.8932730502943008E-2</v>
      </c>
      <c r="K1393" s="98">
        <v>-0.55338345864661698</v>
      </c>
      <c r="L1393" s="98">
        <v>-0.46348547717842292</v>
      </c>
    </row>
    <row r="1394" spans="1:153" s="99" customFormat="1">
      <c r="A1394" s="93"/>
      <c r="B1394" s="93"/>
      <c r="C1394" s="94"/>
      <c r="D1394" s="94"/>
      <c r="E1394" s="94"/>
      <c r="F1394" s="94"/>
      <c r="G1394" s="95"/>
      <c r="H1394" s="94"/>
      <c r="I1394" s="94"/>
      <c r="J1394" s="94"/>
      <c r="K1394" s="95"/>
      <c r="L1394" s="94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  <c r="BM1394" s="46"/>
      <c r="BN1394" s="46"/>
      <c r="BO1394" s="46"/>
      <c r="BP1394" s="46"/>
      <c r="BQ1394" s="46"/>
      <c r="BR1394" s="46"/>
      <c r="BS1394" s="46"/>
      <c r="BT1394" s="46"/>
      <c r="BU1394" s="46"/>
      <c r="BV1394" s="46"/>
      <c r="BW1394" s="46"/>
      <c r="BX1394" s="46"/>
      <c r="BY1394" s="46"/>
      <c r="BZ1394" s="46"/>
      <c r="CA1394" s="46"/>
      <c r="CB1394" s="46"/>
      <c r="CC1394" s="46"/>
      <c r="CD1394" s="46"/>
      <c r="CE1394" s="46"/>
      <c r="CF1394" s="46"/>
      <c r="CG1394" s="46"/>
      <c r="CH1394" s="46"/>
      <c r="CI1394" s="46"/>
      <c r="CJ1394" s="46"/>
      <c r="CK1394" s="46"/>
      <c r="CL1394" s="46"/>
      <c r="CM1394" s="46"/>
      <c r="CN1394" s="46"/>
      <c r="CO1394" s="46"/>
      <c r="CP1394" s="46"/>
      <c r="CQ1394" s="46"/>
      <c r="CR1394" s="46"/>
      <c r="CS1394" s="46"/>
      <c r="CT1394" s="46"/>
      <c r="CU1394" s="46"/>
      <c r="CV1394" s="46"/>
      <c r="CW1394" s="46"/>
      <c r="CX1394" s="46"/>
      <c r="CY1394" s="46"/>
      <c r="CZ1394" s="46"/>
      <c r="DA1394" s="46"/>
      <c r="DB1394" s="46"/>
      <c r="DC1394" s="46"/>
      <c r="DD1394" s="46"/>
      <c r="DE1394" s="46"/>
      <c r="DF1394" s="46"/>
      <c r="DG1394" s="46"/>
      <c r="DH1394" s="46"/>
      <c r="DI1394" s="46"/>
      <c r="DJ1394" s="46"/>
      <c r="DK1394" s="46"/>
      <c r="DL1394" s="46"/>
      <c r="DM1394" s="46"/>
      <c r="DN1394" s="46"/>
      <c r="DO1394" s="46"/>
      <c r="DP1394" s="46"/>
      <c r="DQ1394" s="46"/>
      <c r="DR1394" s="46"/>
      <c r="DS1394" s="46"/>
      <c r="DT1394" s="46"/>
      <c r="DU1394" s="46"/>
      <c r="DV1394" s="46"/>
      <c r="DW1394" s="46"/>
      <c r="DX1394" s="46"/>
      <c r="DY1394" s="46"/>
      <c r="DZ1394" s="46"/>
      <c r="EA1394" s="46"/>
      <c r="EB1394" s="46"/>
      <c r="EC1394" s="46"/>
      <c r="ED1394" s="46"/>
      <c r="EE1394" s="46"/>
      <c r="EF1394" s="46"/>
      <c r="EG1394" s="46"/>
      <c r="EH1394" s="46"/>
      <c r="EI1394" s="46"/>
      <c r="EJ1394" s="46"/>
      <c r="EK1394" s="46"/>
      <c r="EL1394" s="46"/>
      <c r="EM1394" s="46"/>
      <c r="EN1394" s="46"/>
      <c r="EO1394" s="46"/>
      <c r="EP1394" s="46"/>
      <c r="EQ1394" s="46"/>
      <c r="ER1394" s="46"/>
      <c r="ES1394" s="46"/>
      <c r="ET1394" s="46"/>
      <c r="EU1394" s="46"/>
      <c r="EV1394" s="46"/>
      <c r="EW1394" s="46"/>
    </row>
    <row r="1395" spans="1:153">
      <c r="A1395" s="81" t="s">
        <v>104</v>
      </c>
      <c r="B1395" s="81" t="s">
        <v>163</v>
      </c>
      <c r="C1395" s="2">
        <v>746</v>
      </c>
      <c r="D1395" s="96">
        <v>0.37265415549597902</v>
      </c>
      <c r="E1395" s="97"/>
      <c r="F1395" s="2">
        <v>736</v>
      </c>
      <c r="G1395" s="96">
        <v>0.311141304347826</v>
      </c>
      <c r="H1395" s="97"/>
      <c r="I1395" s="97"/>
      <c r="J1395" s="97"/>
      <c r="K1395" s="98">
        <v>-0.38885869565217396</v>
      </c>
      <c r="L1395" s="98">
        <v>-0.32734584450402093</v>
      </c>
    </row>
    <row r="1396" spans="1:153">
      <c r="A1396" s="81" t="s">
        <v>104</v>
      </c>
      <c r="B1396" s="81" t="s">
        <v>165</v>
      </c>
      <c r="C1396" s="2">
        <v>23</v>
      </c>
      <c r="D1396" s="96">
        <v>0.47826086956521702</v>
      </c>
      <c r="E1396" s="97"/>
      <c r="F1396" s="2">
        <v>31</v>
      </c>
      <c r="G1396" s="96">
        <v>0.32258064516128998</v>
      </c>
      <c r="H1396" s="97"/>
      <c r="I1396" s="97"/>
      <c r="J1396" s="97"/>
      <c r="K1396" s="98">
        <v>-0.37741935483870998</v>
      </c>
      <c r="L1396" s="98">
        <v>-0.22173913043478294</v>
      </c>
    </row>
    <row r="1397" spans="1:153">
      <c r="A1397" s="81" t="s">
        <v>104</v>
      </c>
      <c r="B1397" s="81" t="s">
        <v>166</v>
      </c>
      <c r="C1397" s="2">
        <v>717</v>
      </c>
      <c r="D1397" s="96">
        <v>0.36820083682008398</v>
      </c>
      <c r="E1397" s="6">
        <v>-0.11006003274513304</v>
      </c>
      <c r="F1397" s="2">
        <v>699</v>
      </c>
      <c r="G1397" s="96">
        <v>0.30758226037196001</v>
      </c>
      <c r="H1397" s="6">
        <v>-1.4998384789329966E-2</v>
      </c>
      <c r="I1397" s="6" t="s">
        <v>179</v>
      </c>
      <c r="J1397" s="6">
        <v>9.5061647955803075E-2</v>
      </c>
      <c r="K1397" s="98">
        <v>-0.39241773962803994</v>
      </c>
      <c r="L1397" s="98">
        <v>-0.33179916317991598</v>
      </c>
    </row>
    <row r="1398" spans="1:153">
      <c r="A1398" s="81" t="s">
        <v>104</v>
      </c>
      <c r="B1398" s="81" t="s">
        <v>167</v>
      </c>
      <c r="C1398" s="2" t="s">
        <v>17</v>
      </c>
      <c r="D1398" s="96" t="s">
        <v>17</v>
      </c>
      <c r="E1398" s="6" t="s">
        <v>17</v>
      </c>
      <c r="F1398" s="2" t="s">
        <v>17</v>
      </c>
      <c r="G1398" s="96" t="s">
        <v>17</v>
      </c>
      <c r="H1398" s="6" t="s">
        <v>17</v>
      </c>
      <c r="I1398" s="6"/>
      <c r="J1398" s="6"/>
      <c r="K1398" s="98"/>
      <c r="L1398" s="98"/>
    </row>
    <row r="1399" spans="1:153">
      <c r="A1399" s="81" t="s">
        <v>104</v>
      </c>
      <c r="B1399" s="81" t="s">
        <v>168</v>
      </c>
      <c r="C1399" s="2" t="s">
        <v>17</v>
      </c>
      <c r="D1399" s="96" t="s">
        <v>17</v>
      </c>
      <c r="E1399" s="6"/>
      <c r="G1399" s="96"/>
      <c r="H1399" s="6"/>
      <c r="I1399" s="6"/>
      <c r="J1399" s="6"/>
      <c r="K1399" s="98"/>
      <c r="L1399" s="98"/>
    </row>
    <row r="1400" spans="1:153">
      <c r="A1400" s="81" t="s">
        <v>104</v>
      </c>
      <c r="B1400" s="81" t="s">
        <v>169</v>
      </c>
      <c r="C1400" s="2" t="s">
        <v>17</v>
      </c>
      <c r="D1400" s="96" t="s">
        <v>17</v>
      </c>
      <c r="E1400" s="6" t="s">
        <v>17</v>
      </c>
      <c r="F1400" s="2" t="s">
        <v>17</v>
      </c>
      <c r="G1400" s="96" t="s">
        <v>17</v>
      </c>
      <c r="H1400" s="6" t="s">
        <v>17</v>
      </c>
      <c r="I1400" s="6"/>
      <c r="J1400" s="6"/>
      <c r="K1400" s="98"/>
      <c r="L1400" s="98"/>
    </row>
    <row r="1401" spans="1:153">
      <c r="A1401" s="81" t="s">
        <v>104</v>
      </c>
      <c r="B1401" s="81" t="s">
        <v>170</v>
      </c>
      <c r="D1401" s="96"/>
      <c r="E1401" s="6"/>
      <c r="G1401" s="96"/>
      <c r="H1401" s="6"/>
      <c r="I1401" s="6"/>
      <c r="J1401" s="6"/>
      <c r="K1401" s="98"/>
      <c r="L1401" s="98"/>
    </row>
    <row r="1402" spans="1:153">
      <c r="A1402" s="81" t="s">
        <v>104</v>
      </c>
      <c r="B1402" s="81" t="s">
        <v>171</v>
      </c>
      <c r="C1402" s="2" t="s">
        <v>17</v>
      </c>
      <c r="D1402" s="96" t="s">
        <v>17</v>
      </c>
      <c r="E1402" s="97"/>
      <c r="G1402" s="96"/>
      <c r="H1402" s="97"/>
      <c r="I1402" s="97"/>
      <c r="J1402" s="97"/>
      <c r="K1402" s="98"/>
      <c r="L1402" s="98"/>
    </row>
    <row r="1403" spans="1:153">
      <c r="A1403" s="81" t="s">
        <v>104</v>
      </c>
      <c r="B1403" s="81" t="s">
        <v>172</v>
      </c>
      <c r="C1403" s="2">
        <v>745</v>
      </c>
      <c r="D1403" s="96">
        <v>0.373154362416107</v>
      </c>
      <c r="E1403" s="96" t="s">
        <v>17</v>
      </c>
      <c r="F1403" s="2">
        <v>736</v>
      </c>
      <c r="G1403" s="96">
        <v>0.311141304347826</v>
      </c>
      <c r="H1403" s="6"/>
      <c r="I1403" s="6"/>
      <c r="J1403" s="6"/>
      <c r="K1403" s="98">
        <v>-0.38885869565217396</v>
      </c>
      <c r="L1403" s="98">
        <v>-0.32684563758389296</v>
      </c>
    </row>
    <row r="1404" spans="1:153">
      <c r="A1404" s="81" t="s">
        <v>104</v>
      </c>
      <c r="B1404" s="81" t="s">
        <v>173</v>
      </c>
      <c r="C1404" s="2">
        <v>613</v>
      </c>
      <c r="D1404" s="96">
        <v>0.42903752039151699</v>
      </c>
      <c r="E1404" s="97"/>
      <c r="F1404" s="2">
        <v>620</v>
      </c>
      <c r="G1404" s="96">
        <v>0.35483870967741898</v>
      </c>
      <c r="H1404" s="97"/>
      <c r="I1404" s="97"/>
      <c r="J1404" s="97"/>
      <c r="K1404" s="98">
        <v>-0.34516129032258097</v>
      </c>
      <c r="L1404" s="98">
        <v>-0.27096247960848296</v>
      </c>
    </row>
    <row r="1405" spans="1:153">
      <c r="A1405" s="81" t="s">
        <v>104</v>
      </c>
      <c r="B1405" s="81" t="s">
        <v>174</v>
      </c>
      <c r="C1405" s="2">
        <v>133</v>
      </c>
      <c r="D1405" s="96">
        <v>0.112781954887218</v>
      </c>
      <c r="E1405" s="6">
        <v>-0.31625556550429901</v>
      </c>
      <c r="F1405" s="2">
        <v>116</v>
      </c>
      <c r="G1405" s="96">
        <v>7.7586206896551699E-2</v>
      </c>
      <c r="H1405" s="6">
        <v>-0.27725250278086727</v>
      </c>
      <c r="I1405" s="6" t="s">
        <v>179</v>
      </c>
      <c r="J1405" s="6">
        <v>3.9003062723431736E-2</v>
      </c>
      <c r="K1405" s="98">
        <v>-0.62241379310344824</v>
      </c>
      <c r="L1405" s="98">
        <v>-0.58721804511278197</v>
      </c>
    </row>
    <row r="1406" spans="1:153">
      <c r="A1406" s="81" t="s">
        <v>104</v>
      </c>
      <c r="B1406" s="81" t="s">
        <v>175</v>
      </c>
      <c r="C1406" s="2">
        <v>745</v>
      </c>
      <c r="D1406" s="96">
        <v>0.373154362416107</v>
      </c>
      <c r="E1406" s="97"/>
      <c r="F1406" s="2">
        <v>736</v>
      </c>
      <c r="G1406" s="96">
        <v>0.311141304347826</v>
      </c>
      <c r="H1406" s="97"/>
      <c r="I1406" s="97"/>
      <c r="J1406" s="97"/>
      <c r="K1406" s="98">
        <v>-0.38885869565217396</v>
      </c>
      <c r="L1406" s="98">
        <v>-0.32684563758389296</v>
      </c>
    </row>
    <row r="1407" spans="1:153">
      <c r="A1407" s="81" t="s">
        <v>104</v>
      </c>
      <c r="B1407" s="81" t="s">
        <v>176</v>
      </c>
      <c r="C1407" s="2" t="s">
        <v>17</v>
      </c>
      <c r="D1407" s="96" t="s">
        <v>17</v>
      </c>
      <c r="E1407" s="6" t="s">
        <v>17</v>
      </c>
      <c r="G1407" s="96"/>
      <c r="H1407" s="6"/>
      <c r="I1407" s="6"/>
      <c r="J1407" s="6"/>
      <c r="K1407" s="98"/>
      <c r="L1407" s="98"/>
    </row>
    <row r="1408" spans="1:153">
      <c r="A1408" s="81" t="s">
        <v>104</v>
      </c>
      <c r="B1408" s="81" t="s">
        <v>177</v>
      </c>
      <c r="C1408" s="2">
        <v>345</v>
      </c>
      <c r="D1408" s="96">
        <v>0.31014492753623202</v>
      </c>
      <c r="E1408" s="97"/>
      <c r="F1408" s="2">
        <v>365</v>
      </c>
      <c r="G1408" s="96">
        <v>0.23013698630137</v>
      </c>
      <c r="H1408" s="97"/>
      <c r="I1408" s="97"/>
      <c r="J1408" s="97"/>
      <c r="K1408" s="98">
        <v>-0.46986301369862993</v>
      </c>
      <c r="L1408" s="98">
        <v>-0.38985507246376794</v>
      </c>
    </row>
    <row r="1409" spans="1:153">
      <c r="A1409" s="81" t="s">
        <v>104</v>
      </c>
      <c r="B1409" s="81" t="s">
        <v>178</v>
      </c>
      <c r="C1409" s="2">
        <v>401</v>
      </c>
      <c r="D1409" s="96">
        <v>0.42643391521196999</v>
      </c>
      <c r="E1409" s="6">
        <v>0.11628898767573798</v>
      </c>
      <c r="F1409" s="2">
        <v>371</v>
      </c>
      <c r="G1409" s="96">
        <v>0.390835579514825</v>
      </c>
      <c r="H1409" s="6">
        <v>0.160698593213455</v>
      </c>
      <c r="I1409" s="6" t="s">
        <v>180</v>
      </c>
      <c r="J1409" s="6">
        <v>4.4409605537717028E-2</v>
      </c>
      <c r="K1409" s="98">
        <v>-0.30916442048517495</v>
      </c>
      <c r="L1409" s="98">
        <v>-0.27356608478802996</v>
      </c>
    </row>
    <row r="1410" spans="1:153" s="99" customFormat="1">
      <c r="A1410" s="93"/>
      <c r="B1410" s="93"/>
      <c r="C1410" s="94"/>
      <c r="D1410" s="94"/>
      <c r="E1410" s="94"/>
      <c r="F1410" s="94"/>
      <c r="G1410" s="95"/>
      <c r="H1410" s="94"/>
      <c r="I1410" s="94"/>
      <c r="J1410" s="94"/>
      <c r="K1410" s="95"/>
      <c r="L1410" s="94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  <c r="BG1410" s="46"/>
      <c r="BH1410" s="46"/>
      <c r="BI1410" s="46"/>
      <c r="BJ1410" s="46"/>
      <c r="BK1410" s="46"/>
      <c r="BL1410" s="46"/>
      <c r="BM1410" s="46"/>
      <c r="BN1410" s="46"/>
      <c r="BO1410" s="46"/>
      <c r="BP1410" s="46"/>
      <c r="BQ1410" s="46"/>
      <c r="BR1410" s="46"/>
      <c r="BS1410" s="46"/>
      <c r="BT1410" s="46"/>
      <c r="BU1410" s="46"/>
      <c r="BV1410" s="46"/>
      <c r="BW1410" s="46"/>
      <c r="BX1410" s="46"/>
      <c r="BY1410" s="46"/>
      <c r="BZ1410" s="46"/>
      <c r="CA1410" s="46"/>
      <c r="CB1410" s="46"/>
      <c r="CC1410" s="46"/>
      <c r="CD1410" s="46"/>
      <c r="CE1410" s="46"/>
      <c r="CF1410" s="46"/>
      <c r="CG1410" s="46"/>
      <c r="CH1410" s="46"/>
      <c r="CI1410" s="46"/>
      <c r="CJ1410" s="46"/>
      <c r="CK1410" s="46"/>
      <c r="CL1410" s="46"/>
      <c r="CM1410" s="46"/>
      <c r="CN1410" s="46"/>
      <c r="CO1410" s="46"/>
      <c r="CP1410" s="46"/>
      <c r="CQ1410" s="46"/>
      <c r="CR1410" s="46"/>
      <c r="CS1410" s="46"/>
      <c r="CT1410" s="46"/>
      <c r="CU1410" s="46"/>
      <c r="CV1410" s="46"/>
      <c r="CW1410" s="46"/>
      <c r="CX1410" s="46"/>
      <c r="CY1410" s="46"/>
      <c r="CZ1410" s="46"/>
      <c r="DA1410" s="46"/>
      <c r="DB1410" s="46"/>
      <c r="DC1410" s="46"/>
      <c r="DD1410" s="46"/>
      <c r="DE1410" s="46"/>
      <c r="DF1410" s="46"/>
      <c r="DG1410" s="46"/>
      <c r="DH1410" s="46"/>
      <c r="DI1410" s="46"/>
      <c r="DJ1410" s="46"/>
      <c r="DK1410" s="46"/>
      <c r="DL1410" s="46"/>
      <c r="DM1410" s="46"/>
      <c r="DN1410" s="46"/>
      <c r="DO1410" s="46"/>
      <c r="DP1410" s="46"/>
      <c r="DQ1410" s="46"/>
      <c r="DR1410" s="46"/>
      <c r="DS1410" s="46"/>
      <c r="DT1410" s="46"/>
      <c r="DU1410" s="46"/>
      <c r="DV1410" s="46"/>
      <c r="DW1410" s="46"/>
      <c r="DX1410" s="46"/>
      <c r="DY1410" s="46"/>
      <c r="DZ1410" s="46"/>
      <c r="EA1410" s="46"/>
      <c r="EB1410" s="46"/>
      <c r="EC1410" s="46"/>
      <c r="ED1410" s="46"/>
      <c r="EE1410" s="46"/>
      <c r="EF1410" s="46"/>
      <c r="EG1410" s="46"/>
      <c r="EH1410" s="46"/>
      <c r="EI1410" s="46"/>
      <c r="EJ1410" s="46"/>
      <c r="EK1410" s="46"/>
      <c r="EL1410" s="46"/>
      <c r="EM1410" s="46"/>
      <c r="EN1410" s="46"/>
      <c r="EO1410" s="46"/>
      <c r="EP1410" s="46"/>
      <c r="EQ1410" s="46"/>
      <c r="ER1410" s="46"/>
      <c r="ES1410" s="46"/>
      <c r="ET1410" s="46"/>
      <c r="EU1410" s="46"/>
      <c r="EV1410" s="46"/>
      <c r="EW1410" s="46"/>
    </row>
    <row r="1411" spans="1:153">
      <c r="A1411" s="81" t="s">
        <v>105</v>
      </c>
      <c r="B1411" s="81" t="s">
        <v>163</v>
      </c>
      <c r="C1411" s="2">
        <v>1285</v>
      </c>
      <c r="D1411" s="96">
        <v>0.44357976653696501</v>
      </c>
      <c r="E1411" s="97"/>
      <c r="F1411" s="2">
        <v>1364</v>
      </c>
      <c r="G1411" s="96">
        <v>0.42228739002932603</v>
      </c>
      <c r="H1411" s="97"/>
      <c r="I1411" s="97"/>
      <c r="J1411" s="97"/>
      <c r="K1411" s="98">
        <v>-0.27771260997067393</v>
      </c>
      <c r="L1411" s="98">
        <v>-0.25642023346303494</v>
      </c>
    </row>
    <row r="1412" spans="1:153">
      <c r="A1412" s="81" t="s">
        <v>105</v>
      </c>
      <c r="B1412" s="81" t="s">
        <v>165</v>
      </c>
      <c r="C1412" s="2">
        <v>748</v>
      </c>
      <c r="D1412" s="96">
        <v>0.54679144385026701</v>
      </c>
      <c r="E1412" s="97"/>
      <c r="F1412" s="2">
        <v>821</v>
      </c>
      <c r="G1412" s="96">
        <v>0.51400730816078</v>
      </c>
      <c r="H1412" s="97"/>
      <c r="I1412" s="97"/>
      <c r="J1412" s="97"/>
      <c r="K1412" s="98">
        <v>-0.18599269183921996</v>
      </c>
      <c r="L1412" s="98">
        <v>-0.15320855614973294</v>
      </c>
    </row>
    <row r="1413" spans="1:153">
      <c r="A1413" s="81" t="s">
        <v>105</v>
      </c>
      <c r="B1413" s="81" t="s">
        <v>166</v>
      </c>
      <c r="C1413" s="2">
        <v>507</v>
      </c>
      <c r="D1413" s="96">
        <v>0.291913214990138</v>
      </c>
      <c r="E1413" s="6">
        <v>-0.25487822886012901</v>
      </c>
      <c r="F1413" s="2">
        <v>509</v>
      </c>
      <c r="G1413" s="96">
        <v>0.26719056974459698</v>
      </c>
      <c r="H1413" s="6">
        <v>-0.24681673841618301</v>
      </c>
      <c r="I1413" s="6" t="s">
        <v>179</v>
      </c>
      <c r="J1413" s="6">
        <v>8.0614904439459956E-3</v>
      </c>
      <c r="K1413" s="98">
        <v>-0.43280943025540297</v>
      </c>
      <c r="L1413" s="98">
        <v>-0.40808678500986195</v>
      </c>
    </row>
    <row r="1414" spans="1:153">
      <c r="A1414" s="81" t="s">
        <v>105</v>
      </c>
      <c r="B1414" s="81" t="s">
        <v>167</v>
      </c>
      <c r="C1414" s="2">
        <v>12</v>
      </c>
      <c r="D1414" s="96">
        <v>0.41666666666666702</v>
      </c>
      <c r="E1414" s="6">
        <v>-0.13012477718359999</v>
      </c>
      <c r="F1414" s="2">
        <v>13</v>
      </c>
      <c r="G1414" s="96">
        <v>0.69230769230769196</v>
      </c>
      <c r="H1414" s="6">
        <v>0.17830038414691196</v>
      </c>
      <c r="I1414" s="6" t="s">
        <v>180</v>
      </c>
      <c r="J1414" s="6">
        <v>0.30842516133051195</v>
      </c>
      <c r="K1414" s="98">
        <v>-7.692307692307998E-3</v>
      </c>
      <c r="L1414" s="98">
        <v>-0.28333333333333294</v>
      </c>
    </row>
    <row r="1415" spans="1:153">
      <c r="A1415" s="81" t="s">
        <v>105</v>
      </c>
      <c r="B1415" s="81" t="s">
        <v>168</v>
      </c>
      <c r="C1415" s="2" t="s">
        <v>17</v>
      </c>
      <c r="D1415" s="96" t="s">
        <v>17</v>
      </c>
      <c r="E1415" s="6" t="s">
        <v>17</v>
      </c>
      <c r="F1415" s="2" t="s">
        <v>17</v>
      </c>
      <c r="G1415" s="96" t="s">
        <v>17</v>
      </c>
      <c r="H1415" s="6" t="s">
        <v>17</v>
      </c>
      <c r="I1415" s="6"/>
      <c r="J1415" s="6"/>
      <c r="K1415" s="98"/>
      <c r="L1415" s="98"/>
    </row>
    <row r="1416" spans="1:153">
      <c r="A1416" s="81" t="s">
        <v>105</v>
      </c>
      <c r="B1416" s="81" t="s">
        <v>169</v>
      </c>
      <c r="C1416" s="2">
        <v>11</v>
      </c>
      <c r="D1416" s="96">
        <v>0.27272727272727298</v>
      </c>
      <c r="E1416" s="6">
        <v>-0.27406417112299403</v>
      </c>
      <c r="F1416" s="2">
        <v>11</v>
      </c>
      <c r="G1416" s="96">
        <v>0.36363636363636398</v>
      </c>
      <c r="H1416" s="6">
        <v>-0.15037094452441602</v>
      </c>
      <c r="I1416" s="6" t="s">
        <v>179</v>
      </c>
      <c r="J1416" s="6">
        <v>0.12369322659857801</v>
      </c>
      <c r="K1416" s="98">
        <v>-0.33636363636363598</v>
      </c>
      <c r="L1416" s="98">
        <v>-0.42727272727272697</v>
      </c>
    </row>
    <row r="1417" spans="1:153">
      <c r="A1417" s="81" t="s">
        <v>105</v>
      </c>
      <c r="B1417" s="81" t="s">
        <v>170</v>
      </c>
      <c r="C1417" s="2" t="s">
        <v>17</v>
      </c>
      <c r="D1417" s="96" t="s">
        <v>17</v>
      </c>
      <c r="E1417" s="6"/>
      <c r="F1417" s="2" t="s">
        <v>17</v>
      </c>
      <c r="G1417" s="96" t="s">
        <v>17</v>
      </c>
      <c r="H1417" s="6" t="s">
        <v>17</v>
      </c>
      <c r="I1417" s="6"/>
      <c r="J1417" s="6"/>
      <c r="K1417" s="98"/>
      <c r="L1417" s="98"/>
    </row>
    <row r="1418" spans="1:153">
      <c r="A1418" s="81" t="s">
        <v>105</v>
      </c>
      <c r="B1418" s="81" t="s">
        <v>171</v>
      </c>
      <c r="C1418" s="2">
        <v>432</v>
      </c>
      <c r="D1418" s="96">
        <v>0.5625</v>
      </c>
      <c r="E1418" s="97"/>
      <c r="F1418" s="2">
        <v>468</v>
      </c>
      <c r="G1418" s="96">
        <v>0.57051282051282004</v>
      </c>
      <c r="H1418" s="97"/>
      <c r="I1418" s="97"/>
      <c r="J1418" s="97"/>
      <c r="K1418" s="98">
        <v>-0.12948717948717992</v>
      </c>
      <c r="L1418" s="98">
        <v>-0.13749999999999996</v>
      </c>
    </row>
    <row r="1419" spans="1:153">
      <c r="A1419" s="81" t="s">
        <v>105</v>
      </c>
      <c r="B1419" s="81" t="s">
        <v>172</v>
      </c>
      <c r="C1419" s="2">
        <v>853</v>
      </c>
      <c r="D1419" s="96">
        <v>0.38335287221570902</v>
      </c>
      <c r="E1419" s="6">
        <v>-0.17914712778429098</v>
      </c>
      <c r="F1419" s="2">
        <v>896</v>
      </c>
      <c r="G1419" s="96">
        <v>0.34486607142857101</v>
      </c>
      <c r="H1419" s="6">
        <v>-0.22564674908424903</v>
      </c>
      <c r="I1419" s="6" t="s">
        <v>180</v>
      </c>
      <c r="J1419" s="6">
        <v>4.6499621299958049E-2</v>
      </c>
      <c r="K1419" s="98">
        <v>-0.35513392857142895</v>
      </c>
      <c r="L1419" s="98">
        <v>-0.31664712778429094</v>
      </c>
    </row>
    <row r="1420" spans="1:153">
      <c r="A1420" s="81" t="s">
        <v>105</v>
      </c>
      <c r="B1420" s="81" t="s">
        <v>173</v>
      </c>
      <c r="C1420" s="2">
        <v>1116</v>
      </c>
      <c r="D1420" s="96">
        <v>0.48655913978494603</v>
      </c>
      <c r="E1420" s="97"/>
      <c r="F1420" s="2">
        <v>1196</v>
      </c>
      <c r="G1420" s="96">
        <v>0.46321070234113698</v>
      </c>
      <c r="H1420" s="97"/>
      <c r="I1420" s="97"/>
      <c r="J1420" s="97"/>
      <c r="K1420" s="98">
        <v>-0.23678929765886297</v>
      </c>
      <c r="L1420" s="98">
        <v>-0.21344086021505393</v>
      </c>
    </row>
    <row r="1421" spans="1:153">
      <c r="A1421" s="81" t="s">
        <v>105</v>
      </c>
      <c r="B1421" s="81" t="s">
        <v>174</v>
      </c>
      <c r="C1421" s="2">
        <v>169</v>
      </c>
      <c r="D1421" s="96">
        <v>0.15976331360946699</v>
      </c>
      <c r="E1421" s="6">
        <v>-0.32679582617547903</v>
      </c>
      <c r="F1421" s="2">
        <v>168</v>
      </c>
      <c r="G1421" s="96">
        <v>0.13095238095238099</v>
      </c>
      <c r="H1421" s="6">
        <v>-0.33225832138875599</v>
      </c>
      <c r="I1421" s="6" t="s">
        <v>180</v>
      </c>
      <c r="J1421" s="6">
        <v>5.4624952132769633E-3</v>
      </c>
      <c r="K1421" s="98">
        <v>-0.56904761904761902</v>
      </c>
      <c r="L1421" s="98">
        <v>-0.54023668639053302</v>
      </c>
    </row>
    <row r="1422" spans="1:153">
      <c r="A1422" s="81" t="s">
        <v>105</v>
      </c>
      <c r="B1422" s="81" t="s">
        <v>175</v>
      </c>
      <c r="C1422" s="2">
        <v>1283</v>
      </c>
      <c r="D1422" s="96">
        <v>0.44349181605611798</v>
      </c>
      <c r="E1422" s="97"/>
      <c r="F1422" s="2">
        <v>1361</v>
      </c>
      <c r="G1422" s="96">
        <v>0.42321822189566499</v>
      </c>
      <c r="H1422" s="97"/>
      <c r="I1422" s="97"/>
      <c r="J1422" s="97"/>
      <c r="K1422" s="98">
        <v>-0.27678177810433496</v>
      </c>
      <c r="L1422" s="98">
        <v>-0.25650818394388197</v>
      </c>
    </row>
    <row r="1423" spans="1:153">
      <c r="A1423" s="81" t="s">
        <v>105</v>
      </c>
      <c r="B1423" s="81" t="s">
        <v>176</v>
      </c>
      <c r="C1423" s="2" t="s">
        <v>17</v>
      </c>
      <c r="D1423" s="96" t="s">
        <v>17</v>
      </c>
      <c r="E1423" s="6" t="s">
        <v>17</v>
      </c>
      <c r="F1423" s="2" t="s">
        <v>17</v>
      </c>
      <c r="G1423" s="96" t="s">
        <v>17</v>
      </c>
      <c r="H1423" s="6" t="s">
        <v>17</v>
      </c>
      <c r="I1423" s="6"/>
      <c r="J1423" s="6"/>
      <c r="K1423" s="98"/>
      <c r="L1423" s="98"/>
    </row>
    <row r="1424" spans="1:153">
      <c r="A1424" s="81" t="s">
        <v>105</v>
      </c>
      <c r="B1424" s="81" t="s">
        <v>177</v>
      </c>
      <c r="C1424" s="2">
        <v>681</v>
      </c>
      <c r="D1424" s="96">
        <v>0.41997063142437602</v>
      </c>
      <c r="E1424" s="97"/>
      <c r="F1424" s="2">
        <v>702</v>
      </c>
      <c r="G1424" s="96">
        <v>0.39316239316239299</v>
      </c>
      <c r="H1424" s="97"/>
      <c r="I1424" s="97"/>
      <c r="J1424" s="97"/>
      <c r="K1424" s="98">
        <v>-0.30683760683760697</v>
      </c>
      <c r="L1424" s="98">
        <v>-0.28002936857562394</v>
      </c>
    </row>
    <row r="1425" spans="1:153">
      <c r="A1425" s="81" t="s">
        <v>105</v>
      </c>
      <c r="B1425" s="81" t="s">
        <v>178</v>
      </c>
      <c r="C1425" s="2">
        <v>604</v>
      </c>
      <c r="D1425" s="96">
        <v>0.47019867549668898</v>
      </c>
      <c r="E1425" s="6">
        <v>5.0228044072312961E-2</v>
      </c>
      <c r="F1425" s="2">
        <v>662</v>
      </c>
      <c r="G1425" s="96">
        <v>0.45317220543806602</v>
      </c>
      <c r="H1425" s="6">
        <v>6.0009812275673036E-2</v>
      </c>
      <c r="I1425" s="6" t="s">
        <v>180</v>
      </c>
      <c r="J1425" s="6">
        <v>9.781768203360075E-3</v>
      </c>
      <c r="K1425" s="98">
        <v>-0.24682779456193393</v>
      </c>
      <c r="L1425" s="98">
        <v>-0.22980132450331098</v>
      </c>
    </row>
    <row r="1426" spans="1:153" s="99" customFormat="1">
      <c r="A1426" s="93"/>
      <c r="B1426" s="93"/>
      <c r="C1426" s="94"/>
      <c r="D1426" s="94"/>
      <c r="E1426" s="94"/>
      <c r="F1426" s="94"/>
      <c r="G1426" s="95"/>
      <c r="H1426" s="94"/>
      <c r="I1426" s="94"/>
      <c r="J1426" s="94"/>
      <c r="K1426" s="95"/>
      <c r="L1426" s="94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46"/>
      <c r="BG1426" s="46"/>
      <c r="BH1426" s="46"/>
      <c r="BI1426" s="46"/>
      <c r="BJ1426" s="46"/>
      <c r="BK1426" s="46"/>
      <c r="BL1426" s="46"/>
      <c r="BM1426" s="46"/>
      <c r="BN1426" s="46"/>
      <c r="BO1426" s="46"/>
      <c r="BP1426" s="46"/>
      <c r="BQ1426" s="46"/>
      <c r="BR1426" s="46"/>
      <c r="BS1426" s="46"/>
      <c r="BT1426" s="46"/>
      <c r="BU1426" s="46"/>
      <c r="BV1426" s="46"/>
      <c r="BW1426" s="46"/>
      <c r="BX1426" s="46"/>
      <c r="BY1426" s="46"/>
      <c r="BZ1426" s="46"/>
      <c r="CA1426" s="46"/>
      <c r="CB1426" s="46"/>
      <c r="CC1426" s="46"/>
      <c r="CD1426" s="46"/>
      <c r="CE1426" s="46"/>
      <c r="CF1426" s="46"/>
      <c r="CG1426" s="46"/>
      <c r="CH1426" s="46"/>
      <c r="CI1426" s="46"/>
      <c r="CJ1426" s="46"/>
      <c r="CK1426" s="46"/>
      <c r="CL1426" s="46"/>
      <c r="CM1426" s="46"/>
      <c r="CN1426" s="46"/>
      <c r="CO1426" s="46"/>
      <c r="CP1426" s="46"/>
      <c r="CQ1426" s="46"/>
      <c r="CR1426" s="46"/>
      <c r="CS1426" s="46"/>
      <c r="CT1426" s="46"/>
      <c r="CU1426" s="46"/>
      <c r="CV1426" s="46"/>
      <c r="CW1426" s="46"/>
      <c r="CX1426" s="46"/>
      <c r="CY1426" s="46"/>
      <c r="CZ1426" s="46"/>
      <c r="DA1426" s="46"/>
      <c r="DB1426" s="46"/>
      <c r="DC1426" s="46"/>
      <c r="DD1426" s="46"/>
      <c r="DE1426" s="46"/>
      <c r="DF1426" s="46"/>
      <c r="DG1426" s="46"/>
      <c r="DH1426" s="46"/>
      <c r="DI1426" s="46"/>
      <c r="DJ1426" s="46"/>
      <c r="DK1426" s="46"/>
      <c r="DL1426" s="46"/>
      <c r="DM1426" s="46"/>
      <c r="DN1426" s="46"/>
      <c r="DO1426" s="46"/>
      <c r="DP1426" s="46"/>
      <c r="DQ1426" s="46"/>
      <c r="DR1426" s="46"/>
      <c r="DS1426" s="46"/>
      <c r="DT1426" s="46"/>
      <c r="DU1426" s="46"/>
      <c r="DV1426" s="46"/>
      <c r="DW1426" s="46"/>
      <c r="DX1426" s="46"/>
      <c r="DY1426" s="46"/>
      <c r="DZ1426" s="46"/>
      <c r="EA1426" s="46"/>
      <c r="EB1426" s="46"/>
      <c r="EC1426" s="46"/>
      <c r="ED1426" s="46"/>
      <c r="EE1426" s="46"/>
      <c r="EF1426" s="46"/>
      <c r="EG1426" s="46"/>
      <c r="EH1426" s="46"/>
      <c r="EI1426" s="46"/>
      <c r="EJ1426" s="46"/>
      <c r="EK1426" s="46"/>
      <c r="EL1426" s="46"/>
      <c r="EM1426" s="46"/>
      <c r="EN1426" s="46"/>
      <c r="EO1426" s="46"/>
      <c r="EP1426" s="46"/>
      <c r="EQ1426" s="46"/>
      <c r="ER1426" s="46"/>
      <c r="ES1426" s="46"/>
      <c r="ET1426" s="46"/>
      <c r="EU1426" s="46"/>
      <c r="EV1426" s="46"/>
      <c r="EW1426" s="46"/>
    </row>
    <row r="1427" spans="1:153">
      <c r="A1427" s="81" t="s">
        <v>106</v>
      </c>
      <c r="B1427" s="81" t="s">
        <v>163</v>
      </c>
      <c r="C1427" s="2">
        <v>702</v>
      </c>
      <c r="D1427" s="96">
        <v>0.45014245014245002</v>
      </c>
      <c r="E1427" s="97"/>
      <c r="F1427" s="2">
        <v>662</v>
      </c>
      <c r="G1427" s="96">
        <v>0.39728096676737201</v>
      </c>
      <c r="H1427" s="97"/>
      <c r="I1427" s="97"/>
      <c r="J1427" s="97"/>
      <c r="K1427" s="98">
        <v>-0.30271903323262794</v>
      </c>
      <c r="L1427" s="98">
        <v>-0.24985754985754993</v>
      </c>
    </row>
    <row r="1428" spans="1:153">
      <c r="A1428" s="81" t="s">
        <v>106</v>
      </c>
      <c r="B1428" s="81" t="s">
        <v>165</v>
      </c>
      <c r="C1428" s="2">
        <v>602</v>
      </c>
      <c r="D1428" s="96">
        <v>0.463455149501661</v>
      </c>
      <c r="E1428" s="97"/>
      <c r="F1428" s="2">
        <v>575</v>
      </c>
      <c r="G1428" s="96">
        <v>0.40695652173912999</v>
      </c>
      <c r="H1428" s="97"/>
      <c r="I1428" s="97"/>
      <c r="J1428" s="97"/>
      <c r="K1428" s="98">
        <v>-0.29304347826086996</v>
      </c>
      <c r="L1428" s="98">
        <v>-0.23654485049833895</v>
      </c>
    </row>
    <row r="1429" spans="1:153">
      <c r="A1429" s="81" t="s">
        <v>106</v>
      </c>
      <c r="B1429" s="81" t="s">
        <v>166</v>
      </c>
      <c r="C1429" s="2">
        <v>59</v>
      </c>
      <c r="D1429" s="96">
        <v>0.20338983050847501</v>
      </c>
      <c r="E1429" s="6">
        <v>-0.26006531899318597</v>
      </c>
      <c r="F1429" s="2">
        <v>46</v>
      </c>
      <c r="G1429" s="96">
        <v>0.173913043478261</v>
      </c>
      <c r="H1429" s="6">
        <v>-0.23304347826086899</v>
      </c>
      <c r="I1429" s="6" t="s">
        <v>179</v>
      </c>
      <c r="J1429" s="6">
        <v>2.7021840732316976E-2</v>
      </c>
      <c r="K1429" s="98">
        <v>-0.52608695652173898</v>
      </c>
      <c r="L1429" s="98">
        <v>-0.49661016949152492</v>
      </c>
    </row>
    <row r="1430" spans="1:153">
      <c r="A1430" s="81" t="s">
        <v>106</v>
      </c>
      <c r="B1430" s="81" t="s">
        <v>167</v>
      </c>
      <c r="C1430" s="2">
        <v>12</v>
      </c>
      <c r="D1430" s="96">
        <v>0.75</v>
      </c>
      <c r="E1430" s="6">
        <v>0.286544850498339</v>
      </c>
      <c r="F1430" s="2">
        <v>12</v>
      </c>
      <c r="G1430" s="96">
        <v>0.66666666666666696</v>
      </c>
      <c r="H1430" s="6">
        <v>0.25971014492753697</v>
      </c>
      <c r="I1430" s="6" t="s">
        <v>179</v>
      </c>
      <c r="J1430" s="6">
        <v>2.6834705570802031E-2</v>
      </c>
      <c r="K1430" s="98">
        <v>-3.3333333333332993E-2</v>
      </c>
      <c r="L1430" s="98">
        <v>5.0000000000000044E-2</v>
      </c>
    </row>
    <row r="1431" spans="1:153">
      <c r="A1431" s="81" t="s">
        <v>106</v>
      </c>
      <c r="B1431" s="81" t="s">
        <v>168</v>
      </c>
      <c r="C1431" s="2" t="s">
        <v>17</v>
      </c>
      <c r="D1431" s="96" t="s">
        <v>17</v>
      </c>
      <c r="E1431" s="6" t="s">
        <v>17</v>
      </c>
      <c r="F1431" s="2" t="s">
        <v>17</v>
      </c>
      <c r="G1431" s="96" t="s">
        <v>17</v>
      </c>
      <c r="H1431" s="6" t="s">
        <v>17</v>
      </c>
      <c r="I1431" s="6"/>
      <c r="J1431" s="6"/>
      <c r="K1431" s="98"/>
      <c r="L1431" s="98"/>
    </row>
    <row r="1432" spans="1:153">
      <c r="A1432" s="81" t="s">
        <v>106</v>
      </c>
      <c r="B1432" s="81" t="s">
        <v>169</v>
      </c>
      <c r="C1432" s="2">
        <v>27</v>
      </c>
      <c r="D1432" s="96">
        <v>0.51851851851851805</v>
      </c>
      <c r="E1432" s="6">
        <v>5.5063369016857044E-2</v>
      </c>
      <c r="F1432" s="2">
        <v>27</v>
      </c>
      <c r="G1432" s="96">
        <v>0.407407407407407</v>
      </c>
      <c r="H1432" s="6">
        <v>4.5088566827700127E-4</v>
      </c>
      <c r="I1432" s="6" t="s">
        <v>179</v>
      </c>
      <c r="J1432" s="6">
        <v>5.4612483348580043E-2</v>
      </c>
      <c r="K1432" s="98">
        <v>-0.29259259259259296</v>
      </c>
      <c r="L1432" s="98">
        <v>-0.18148148148148191</v>
      </c>
    </row>
    <row r="1433" spans="1:153">
      <c r="A1433" s="81" t="s">
        <v>106</v>
      </c>
      <c r="B1433" s="81" t="s">
        <v>170</v>
      </c>
      <c r="D1433" s="96"/>
      <c r="E1433" s="6"/>
      <c r="G1433" s="96"/>
      <c r="H1433" s="6"/>
      <c r="I1433" s="6"/>
      <c r="J1433" s="6"/>
      <c r="K1433" s="98"/>
      <c r="L1433" s="98"/>
    </row>
    <row r="1434" spans="1:153">
      <c r="A1434" s="81" t="s">
        <v>106</v>
      </c>
      <c r="B1434" s="81" t="s">
        <v>171</v>
      </c>
      <c r="C1434" s="2">
        <v>176</v>
      </c>
      <c r="D1434" s="96">
        <v>0.57954545454545503</v>
      </c>
      <c r="E1434" s="97"/>
      <c r="F1434" s="2">
        <v>163</v>
      </c>
      <c r="G1434" s="96">
        <v>0.52760736196319002</v>
      </c>
      <c r="H1434" s="97"/>
      <c r="I1434" s="97"/>
      <c r="J1434" s="97"/>
      <c r="K1434" s="98">
        <v>-0.17239263803680993</v>
      </c>
      <c r="L1434" s="98">
        <v>-0.12045454545454493</v>
      </c>
    </row>
    <row r="1435" spans="1:153">
      <c r="A1435" s="81" t="s">
        <v>106</v>
      </c>
      <c r="B1435" s="81" t="s">
        <v>172</v>
      </c>
      <c r="C1435" s="2">
        <v>526</v>
      </c>
      <c r="D1435" s="96">
        <v>0.40684410646387797</v>
      </c>
      <c r="E1435" s="6">
        <v>-0.17270134808157706</v>
      </c>
      <c r="F1435" s="2">
        <v>499</v>
      </c>
      <c r="G1435" s="96">
        <v>0.35470941883767498</v>
      </c>
      <c r="H1435" s="6">
        <v>-0.17289794312551504</v>
      </c>
      <c r="I1435" s="6" t="s">
        <v>180</v>
      </c>
      <c r="J1435" s="6">
        <v>1.9659504393798599E-4</v>
      </c>
      <c r="K1435" s="98">
        <v>-0.34529058116232497</v>
      </c>
      <c r="L1435" s="98">
        <v>-0.29315589353612198</v>
      </c>
    </row>
    <row r="1436" spans="1:153">
      <c r="A1436" s="81" t="s">
        <v>106</v>
      </c>
      <c r="B1436" s="81" t="s">
        <v>173</v>
      </c>
      <c r="C1436" s="2">
        <v>594</v>
      </c>
      <c r="D1436" s="96">
        <v>0.50168350168350195</v>
      </c>
      <c r="E1436" s="97"/>
      <c r="F1436" s="2">
        <v>572</v>
      </c>
      <c r="G1436" s="96">
        <v>0.44230769230769201</v>
      </c>
      <c r="H1436" s="97"/>
      <c r="I1436" s="97"/>
      <c r="J1436" s="97"/>
      <c r="K1436" s="98">
        <v>-0.25769230769230794</v>
      </c>
      <c r="L1436" s="98">
        <v>-0.198316498316498</v>
      </c>
    </row>
    <row r="1437" spans="1:153">
      <c r="A1437" s="81" t="s">
        <v>106</v>
      </c>
      <c r="B1437" s="81" t="s">
        <v>174</v>
      </c>
      <c r="C1437" s="2">
        <v>108</v>
      </c>
      <c r="D1437" s="96">
        <v>0.16666666666666699</v>
      </c>
      <c r="E1437" s="6">
        <v>-0.33501683501683499</v>
      </c>
      <c r="F1437" s="2">
        <v>90</v>
      </c>
      <c r="G1437" s="96">
        <v>0.11111111111111099</v>
      </c>
      <c r="H1437" s="6">
        <v>-0.33119658119658102</v>
      </c>
      <c r="I1437" s="6" t="s">
        <v>179</v>
      </c>
      <c r="J1437" s="6">
        <v>3.8202538202539715E-3</v>
      </c>
      <c r="K1437" s="98">
        <v>-0.58888888888888902</v>
      </c>
      <c r="L1437" s="98">
        <v>-0.53333333333333299</v>
      </c>
    </row>
    <row r="1438" spans="1:153">
      <c r="A1438" s="81" t="s">
        <v>106</v>
      </c>
      <c r="B1438" s="81" t="s">
        <v>175</v>
      </c>
      <c r="C1438" s="2">
        <v>702</v>
      </c>
      <c r="D1438" s="96">
        <v>0.45014245014245002</v>
      </c>
      <c r="E1438" s="97"/>
      <c r="F1438" s="2">
        <v>662</v>
      </c>
      <c r="G1438" s="96">
        <v>0.39728096676737201</v>
      </c>
      <c r="H1438" s="97"/>
      <c r="I1438" s="97"/>
      <c r="J1438" s="97"/>
      <c r="K1438" s="98">
        <v>-0.30271903323262794</v>
      </c>
      <c r="L1438" s="98">
        <v>-0.24985754985754993</v>
      </c>
    </row>
    <row r="1439" spans="1:153">
      <c r="A1439" s="81" t="s">
        <v>106</v>
      </c>
      <c r="B1439" s="81" t="s">
        <v>176</v>
      </c>
      <c r="D1439" s="96"/>
      <c r="E1439" s="6"/>
      <c r="G1439" s="96"/>
      <c r="H1439" s="6"/>
      <c r="I1439" s="6"/>
      <c r="J1439" s="6"/>
      <c r="K1439" s="98"/>
      <c r="L1439" s="98"/>
    </row>
    <row r="1440" spans="1:153">
      <c r="A1440" s="81" t="s">
        <v>106</v>
      </c>
      <c r="B1440" s="81" t="s">
        <v>177</v>
      </c>
      <c r="C1440" s="2">
        <v>363</v>
      </c>
      <c r="D1440" s="96">
        <v>0.42975206611570199</v>
      </c>
      <c r="E1440" s="97"/>
      <c r="F1440" s="2">
        <v>336</v>
      </c>
      <c r="G1440" s="96">
        <v>0.389880952380952</v>
      </c>
      <c r="H1440" s="97"/>
      <c r="I1440" s="97"/>
      <c r="J1440" s="97"/>
      <c r="K1440" s="98">
        <v>-0.31011904761904796</v>
      </c>
      <c r="L1440" s="98">
        <v>-0.27024793388429796</v>
      </c>
    </row>
    <row r="1441" spans="1:153">
      <c r="A1441" s="81" t="s">
        <v>106</v>
      </c>
      <c r="B1441" s="81" t="s">
        <v>178</v>
      </c>
      <c r="C1441" s="2">
        <v>339</v>
      </c>
      <c r="D1441" s="96">
        <v>0.471976401179941</v>
      </c>
      <c r="E1441" s="6">
        <v>4.2224335064239005E-2</v>
      </c>
      <c r="F1441" s="2">
        <v>326</v>
      </c>
      <c r="G1441" s="96">
        <v>0.40490797546012303</v>
      </c>
      <c r="H1441" s="6">
        <v>1.5027023079171031E-2</v>
      </c>
      <c r="I1441" s="6" t="s">
        <v>179</v>
      </c>
      <c r="J1441" s="6">
        <v>2.7197311985067973E-2</v>
      </c>
      <c r="K1441" s="98">
        <v>-0.29509202453987693</v>
      </c>
      <c r="L1441" s="98">
        <v>-0.22802359882005896</v>
      </c>
    </row>
    <row r="1442" spans="1:153" s="99" customFormat="1">
      <c r="A1442" s="93"/>
      <c r="B1442" s="93"/>
      <c r="C1442" s="94"/>
      <c r="D1442" s="94"/>
      <c r="E1442" s="94"/>
      <c r="F1442" s="94"/>
      <c r="G1442" s="95"/>
      <c r="H1442" s="94"/>
      <c r="I1442" s="94"/>
      <c r="J1442" s="94"/>
      <c r="K1442" s="95"/>
      <c r="L1442" s="94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  <c r="BM1442" s="46"/>
      <c r="BN1442" s="46"/>
      <c r="BO1442" s="46"/>
      <c r="BP1442" s="46"/>
      <c r="BQ1442" s="46"/>
      <c r="BR1442" s="46"/>
      <c r="BS1442" s="46"/>
      <c r="BT1442" s="46"/>
      <c r="BU1442" s="46"/>
      <c r="BV1442" s="46"/>
      <c r="BW1442" s="46"/>
      <c r="BX1442" s="46"/>
      <c r="BY1442" s="46"/>
      <c r="BZ1442" s="46"/>
      <c r="CA1442" s="46"/>
      <c r="CB1442" s="46"/>
      <c r="CC1442" s="46"/>
      <c r="CD1442" s="46"/>
      <c r="CE1442" s="46"/>
      <c r="CF1442" s="46"/>
      <c r="CG1442" s="46"/>
      <c r="CH1442" s="46"/>
      <c r="CI1442" s="46"/>
      <c r="CJ1442" s="46"/>
      <c r="CK1442" s="46"/>
      <c r="CL1442" s="46"/>
      <c r="CM1442" s="46"/>
      <c r="CN1442" s="46"/>
      <c r="CO1442" s="46"/>
      <c r="CP1442" s="46"/>
      <c r="CQ1442" s="46"/>
      <c r="CR1442" s="46"/>
      <c r="CS1442" s="46"/>
      <c r="CT1442" s="46"/>
      <c r="CU1442" s="46"/>
      <c r="CV1442" s="46"/>
      <c r="CW1442" s="46"/>
      <c r="CX1442" s="46"/>
      <c r="CY1442" s="46"/>
      <c r="CZ1442" s="46"/>
      <c r="DA1442" s="46"/>
      <c r="DB1442" s="46"/>
      <c r="DC1442" s="46"/>
      <c r="DD1442" s="46"/>
      <c r="DE1442" s="46"/>
      <c r="DF1442" s="46"/>
      <c r="DG1442" s="46"/>
      <c r="DH1442" s="46"/>
      <c r="DI1442" s="46"/>
      <c r="DJ1442" s="46"/>
      <c r="DK1442" s="46"/>
      <c r="DL1442" s="46"/>
      <c r="DM1442" s="46"/>
      <c r="DN1442" s="46"/>
      <c r="DO1442" s="46"/>
      <c r="DP1442" s="46"/>
      <c r="DQ1442" s="46"/>
      <c r="DR1442" s="46"/>
      <c r="DS1442" s="46"/>
      <c r="DT1442" s="46"/>
      <c r="DU1442" s="46"/>
      <c r="DV1442" s="46"/>
      <c r="DW1442" s="46"/>
      <c r="DX1442" s="46"/>
      <c r="DY1442" s="46"/>
      <c r="DZ1442" s="46"/>
      <c r="EA1442" s="46"/>
      <c r="EB1442" s="46"/>
      <c r="EC1442" s="46"/>
      <c r="ED1442" s="46"/>
      <c r="EE1442" s="46"/>
      <c r="EF1442" s="46"/>
      <c r="EG1442" s="46"/>
      <c r="EH1442" s="46"/>
      <c r="EI1442" s="46"/>
      <c r="EJ1442" s="46"/>
      <c r="EK1442" s="46"/>
      <c r="EL1442" s="46"/>
      <c r="EM1442" s="46"/>
      <c r="EN1442" s="46"/>
      <c r="EO1442" s="46"/>
      <c r="EP1442" s="46"/>
      <c r="EQ1442" s="46"/>
      <c r="ER1442" s="46"/>
      <c r="ES1442" s="46"/>
      <c r="ET1442" s="46"/>
      <c r="EU1442" s="46"/>
      <c r="EV1442" s="46"/>
      <c r="EW1442" s="46"/>
    </row>
    <row r="1443" spans="1:153">
      <c r="A1443" s="81" t="s">
        <v>107</v>
      </c>
      <c r="B1443" s="81" t="s">
        <v>163</v>
      </c>
      <c r="C1443" s="2">
        <v>833</v>
      </c>
      <c r="D1443" s="96">
        <v>0.14765906362545</v>
      </c>
      <c r="E1443" s="97"/>
      <c r="F1443" s="2">
        <v>836</v>
      </c>
      <c r="G1443" s="96">
        <v>0.16387559808612401</v>
      </c>
      <c r="H1443" s="97"/>
      <c r="I1443" s="97"/>
      <c r="J1443" s="97"/>
      <c r="K1443" s="98">
        <v>-0.536124401913876</v>
      </c>
      <c r="L1443" s="98">
        <v>-0.55234093637454995</v>
      </c>
    </row>
    <row r="1444" spans="1:153">
      <c r="A1444" s="81" t="s">
        <v>107</v>
      </c>
      <c r="B1444" s="81" t="s">
        <v>165</v>
      </c>
      <c r="C1444" s="2" t="s">
        <v>17</v>
      </c>
      <c r="D1444" s="96" t="s">
        <v>17</v>
      </c>
      <c r="E1444" s="97"/>
      <c r="F1444" s="2" t="s">
        <v>17</v>
      </c>
      <c r="G1444" s="96" t="s">
        <v>17</v>
      </c>
      <c r="H1444" s="97"/>
      <c r="I1444" s="97"/>
      <c r="J1444" s="97"/>
      <c r="K1444" s="98"/>
      <c r="L1444" s="98"/>
    </row>
    <row r="1445" spans="1:153">
      <c r="A1445" s="81" t="s">
        <v>107</v>
      </c>
      <c r="B1445" s="81" t="s">
        <v>166</v>
      </c>
      <c r="C1445" s="2">
        <v>808</v>
      </c>
      <c r="D1445" s="96">
        <v>0.14480198019802001</v>
      </c>
      <c r="E1445" s="6">
        <v>0.14480198019802001</v>
      </c>
      <c r="F1445" s="2">
        <v>812</v>
      </c>
      <c r="G1445" s="96">
        <v>0.16256157635467999</v>
      </c>
      <c r="H1445" s="6">
        <v>-0.50410509031198703</v>
      </c>
      <c r="I1445" s="6" t="s">
        <v>180</v>
      </c>
      <c r="J1445" s="6">
        <v>0.64890707051000707</v>
      </c>
      <c r="K1445" s="98">
        <v>-0.53743842364532002</v>
      </c>
      <c r="L1445" s="98">
        <v>-0.55519801980197991</v>
      </c>
    </row>
    <row r="1446" spans="1:153">
      <c r="A1446" s="81" t="s">
        <v>107</v>
      </c>
      <c r="B1446" s="81" t="s">
        <v>167</v>
      </c>
      <c r="C1446" s="2">
        <v>13</v>
      </c>
      <c r="D1446" s="96">
        <v>0.38461538461538503</v>
      </c>
      <c r="E1446" s="6">
        <v>0.38461538461538503</v>
      </c>
      <c r="F1446" s="2">
        <v>13</v>
      </c>
      <c r="G1446" s="96">
        <v>0.15384615384615399</v>
      </c>
      <c r="H1446" s="6">
        <v>-0.512820512820513</v>
      </c>
      <c r="I1446" s="6" t="s">
        <v>180</v>
      </c>
      <c r="J1446" s="6">
        <v>0.89743589743589802</v>
      </c>
      <c r="K1446" s="98">
        <v>-0.54615384615384599</v>
      </c>
      <c r="L1446" s="98">
        <v>-0.31538461538461493</v>
      </c>
    </row>
    <row r="1447" spans="1:153">
      <c r="A1447" s="81" t="s">
        <v>107</v>
      </c>
      <c r="B1447" s="81" t="s">
        <v>168</v>
      </c>
      <c r="C1447" s="2" t="s">
        <v>17</v>
      </c>
      <c r="D1447" s="96" t="s">
        <v>17</v>
      </c>
      <c r="E1447" s="6" t="s">
        <v>17</v>
      </c>
      <c r="F1447" s="2" t="s">
        <v>17</v>
      </c>
      <c r="G1447" s="96" t="s">
        <v>17</v>
      </c>
      <c r="H1447" s="6" t="s">
        <v>17</v>
      </c>
      <c r="I1447" s="6"/>
      <c r="J1447" s="6"/>
      <c r="K1447" s="98"/>
      <c r="L1447" s="98"/>
    </row>
    <row r="1448" spans="1:153">
      <c r="A1448" s="81" t="s">
        <v>107</v>
      </c>
      <c r="B1448" s="81" t="s">
        <v>169</v>
      </c>
      <c r="C1448" s="2" t="s">
        <v>17</v>
      </c>
      <c r="D1448" s="96" t="s">
        <v>17</v>
      </c>
      <c r="E1448" s="6" t="s">
        <v>17</v>
      </c>
      <c r="F1448" s="2" t="s">
        <v>17</v>
      </c>
      <c r="G1448" s="96" t="s">
        <v>17</v>
      </c>
      <c r="H1448" s="6" t="s">
        <v>17</v>
      </c>
      <c r="I1448" s="6"/>
      <c r="J1448" s="6"/>
      <c r="K1448" s="98"/>
      <c r="L1448" s="98"/>
    </row>
    <row r="1449" spans="1:153">
      <c r="A1449" s="81" t="s">
        <v>107</v>
      </c>
      <c r="B1449" s="81" t="s">
        <v>170</v>
      </c>
      <c r="D1449" s="96"/>
      <c r="E1449" s="6"/>
      <c r="G1449" s="96"/>
      <c r="H1449" s="6"/>
      <c r="I1449" s="6"/>
      <c r="J1449" s="6"/>
      <c r="K1449" s="98"/>
      <c r="L1449" s="98"/>
    </row>
    <row r="1450" spans="1:153">
      <c r="A1450" s="81" t="s">
        <v>107</v>
      </c>
      <c r="B1450" s="81" t="s">
        <v>171</v>
      </c>
      <c r="D1450" s="96"/>
      <c r="E1450" s="97"/>
      <c r="G1450" s="96"/>
      <c r="H1450" s="97"/>
      <c r="I1450" s="97"/>
      <c r="J1450" s="97"/>
      <c r="K1450" s="98"/>
      <c r="L1450" s="98"/>
    </row>
    <row r="1451" spans="1:153">
      <c r="A1451" s="81" t="s">
        <v>107</v>
      </c>
      <c r="B1451" s="81" t="s">
        <v>172</v>
      </c>
      <c r="C1451" s="2">
        <v>833</v>
      </c>
      <c r="D1451" s="96">
        <v>0.14765906362545</v>
      </c>
      <c r="E1451" s="6"/>
      <c r="F1451" s="2">
        <v>836</v>
      </c>
      <c r="G1451" s="96">
        <v>0.16387559808612401</v>
      </c>
      <c r="H1451" s="6"/>
      <c r="I1451" s="6"/>
      <c r="J1451" s="6"/>
      <c r="K1451" s="98">
        <v>-0.536124401913876</v>
      </c>
      <c r="L1451" s="98">
        <v>-0.55234093637454995</v>
      </c>
    </row>
    <row r="1452" spans="1:153">
      <c r="A1452" s="81" t="s">
        <v>107</v>
      </c>
      <c r="B1452" s="81" t="s">
        <v>173</v>
      </c>
      <c r="C1452" s="2">
        <v>719</v>
      </c>
      <c r="D1452" s="96">
        <v>0.169680111265647</v>
      </c>
      <c r="E1452" s="97"/>
      <c r="F1452" s="2">
        <v>736</v>
      </c>
      <c r="G1452" s="96">
        <v>0.184782608695652</v>
      </c>
      <c r="H1452" s="97"/>
      <c r="I1452" s="97"/>
      <c r="J1452" s="97"/>
      <c r="K1452" s="98">
        <v>-0.51521739130434796</v>
      </c>
      <c r="L1452" s="98">
        <v>-0.53031988873435298</v>
      </c>
    </row>
    <row r="1453" spans="1:153">
      <c r="A1453" s="81" t="s">
        <v>107</v>
      </c>
      <c r="B1453" s="81" t="s">
        <v>174</v>
      </c>
      <c r="C1453" s="2">
        <v>114</v>
      </c>
      <c r="D1453" s="96">
        <v>8.7719298245613996E-3</v>
      </c>
      <c r="E1453" s="6">
        <v>-0.1609081814410856</v>
      </c>
      <c r="F1453" s="2">
        <v>100</v>
      </c>
      <c r="G1453" s="96">
        <v>0.01</v>
      </c>
      <c r="H1453" s="6">
        <v>-0.17478260869565199</v>
      </c>
      <c r="I1453" s="6" t="s">
        <v>180</v>
      </c>
      <c r="J1453" s="6">
        <v>1.387442725456639E-2</v>
      </c>
      <c r="K1453" s="98">
        <v>-0.69</v>
      </c>
      <c r="L1453" s="98">
        <v>-0.69122807017543852</v>
      </c>
    </row>
    <row r="1454" spans="1:153">
      <c r="A1454" s="81" t="s">
        <v>107</v>
      </c>
      <c r="B1454" s="81" t="s">
        <v>175</v>
      </c>
      <c r="C1454" s="2">
        <v>821</v>
      </c>
      <c r="D1454" s="96">
        <v>0.14859926918392199</v>
      </c>
      <c r="E1454" s="97"/>
      <c r="F1454" s="2">
        <v>822</v>
      </c>
      <c r="G1454" s="96">
        <v>0.16545012165450099</v>
      </c>
      <c r="H1454" s="97"/>
      <c r="I1454" s="97"/>
      <c r="J1454" s="97"/>
      <c r="K1454" s="98">
        <v>-0.53454987834549894</v>
      </c>
      <c r="L1454" s="98">
        <v>-0.55140073081607799</v>
      </c>
    </row>
    <row r="1455" spans="1:153">
      <c r="A1455" s="81" t="s">
        <v>107</v>
      </c>
      <c r="B1455" s="81" t="s">
        <v>176</v>
      </c>
      <c r="C1455" s="2">
        <v>12</v>
      </c>
      <c r="D1455" s="96">
        <v>8.3333333333333301E-2</v>
      </c>
      <c r="E1455" s="6">
        <v>-6.5265935850588694E-2</v>
      </c>
      <c r="F1455" s="2">
        <v>14</v>
      </c>
      <c r="G1455" s="96">
        <v>7.1428571428571397E-2</v>
      </c>
      <c r="H1455" s="6">
        <v>-9.402155022592959E-2</v>
      </c>
      <c r="I1455" s="6" t="s">
        <v>180</v>
      </c>
      <c r="J1455" s="6">
        <v>2.8755614375340896E-2</v>
      </c>
      <c r="K1455" s="98">
        <v>-0.62857142857142856</v>
      </c>
      <c r="L1455" s="98">
        <v>-0.6166666666666667</v>
      </c>
    </row>
    <row r="1456" spans="1:153">
      <c r="A1456" s="81" t="s">
        <v>107</v>
      </c>
      <c r="B1456" s="81" t="s">
        <v>177</v>
      </c>
      <c r="C1456" s="2">
        <v>429</v>
      </c>
      <c r="D1456" s="96">
        <v>0.11888111888111901</v>
      </c>
      <c r="E1456" s="97"/>
      <c r="F1456" s="2">
        <v>418</v>
      </c>
      <c r="G1456" s="96">
        <v>0.11483253588516699</v>
      </c>
      <c r="H1456" s="97"/>
      <c r="I1456" s="97"/>
      <c r="J1456" s="97"/>
      <c r="K1456" s="98">
        <v>-0.585167464114833</v>
      </c>
      <c r="L1456" s="98">
        <v>-0.58111888111888099</v>
      </c>
    </row>
    <row r="1457" spans="1:153">
      <c r="A1457" s="81" t="s">
        <v>107</v>
      </c>
      <c r="B1457" s="81" t="s">
        <v>178</v>
      </c>
      <c r="C1457" s="2">
        <v>404</v>
      </c>
      <c r="D1457" s="96">
        <v>0.17821782178217799</v>
      </c>
      <c r="E1457" s="6">
        <v>5.9336702901058982E-2</v>
      </c>
      <c r="F1457" s="2">
        <v>418</v>
      </c>
      <c r="G1457" s="96">
        <v>0.21291866028708101</v>
      </c>
      <c r="H1457" s="6">
        <v>9.8086124401914013E-2</v>
      </c>
      <c r="I1457" s="6" t="s">
        <v>180</v>
      </c>
      <c r="J1457" s="6">
        <v>3.874942150085503E-2</v>
      </c>
      <c r="K1457" s="98">
        <v>-0.48708133971291895</v>
      </c>
      <c r="L1457" s="98">
        <v>-0.52178217821782202</v>
      </c>
    </row>
    <row r="1458" spans="1:153" s="99" customFormat="1">
      <c r="A1458" s="93"/>
      <c r="B1458" s="93"/>
      <c r="C1458" s="94"/>
      <c r="D1458" s="94"/>
      <c r="E1458" s="94"/>
      <c r="F1458" s="94"/>
      <c r="G1458" s="95"/>
      <c r="H1458" s="94"/>
      <c r="I1458" s="94"/>
      <c r="J1458" s="94"/>
      <c r="K1458" s="95"/>
      <c r="L1458" s="94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  <c r="BN1458" s="46"/>
      <c r="BO1458" s="46"/>
      <c r="BP1458" s="46"/>
      <c r="BQ1458" s="46"/>
      <c r="BR1458" s="46"/>
      <c r="BS1458" s="46"/>
      <c r="BT1458" s="46"/>
      <c r="BU1458" s="46"/>
      <c r="BV1458" s="46"/>
      <c r="BW1458" s="46"/>
      <c r="BX1458" s="46"/>
      <c r="BY1458" s="46"/>
      <c r="BZ1458" s="46"/>
      <c r="CA1458" s="46"/>
      <c r="CB1458" s="46"/>
      <c r="CC1458" s="46"/>
      <c r="CD1458" s="46"/>
      <c r="CE1458" s="46"/>
      <c r="CF1458" s="46"/>
      <c r="CG1458" s="46"/>
      <c r="CH1458" s="46"/>
      <c r="CI1458" s="46"/>
      <c r="CJ1458" s="46"/>
      <c r="CK1458" s="46"/>
      <c r="CL1458" s="46"/>
      <c r="CM1458" s="46"/>
      <c r="CN1458" s="46"/>
      <c r="CO1458" s="46"/>
      <c r="CP1458" s="46"/>
      <c r="CQ1458" s="46"/>
      <c r="CR1458" s="46"/>
      <c r="CS1458" s="46"/>
      <c r="CT1458" s="46"/>
      <c r="CU1458" s="46"/>
      <c r="CV1458" s="46"/>
      <c r="CW1458" s="46"/>
      <c r="CX1458" s="46"/>
      <c r="CY1458" s="46"/>
      <c r="CZ1458" s="46"/>
      <c r="DA1458" s="46"/>
      <c r="DB1458" s="46"/>
      <c r="DC1458" s="46"/>
      <c r="DD1458" s="46"/>
      <c r="DE1458" s="46"/>
      <c r="DF1458" s="46"/>
      <c r="DG1458" s="46"/>
      <c r="DH1458" s="46"/>
      <c r="DI1458" s="46"/>
      <c r="DJ1458" s="46"/>
      <c r="DK1458" s="46"/>
      <c r="DL1458" s="46"/>
      <c r="DM1458" s="46"/>
      <c r="DN1458" s="46"/>
      <c r="DO1458" s="46"/>
      <c r="DP1458" s="46"/>
      <c r="DQ1458" s="46"/>
      <c r="DR1458" s="46"/>
      <c r="DS1458" s="46"/>
      <c r="DT1458" s="46"/>
      <c r="DU1458" s="46"/>
      <c r="DV1458" s="46"/>
      <c r="DW1458" s="46"/>
      <c r="DX1458" s="46"/>
      <c r="DY1458" s="46"/>
      <c r="DZ1458" s="46"/>
      <c r="EA1458" s="46"/>
      <c r="EB1458" s="46"/>
      <c r="EC1458" s="46"/>
      <c r="ED1458" s="46"/>
      <c r="EE1458" s="46"/>
      <c r="EF1458" s="46"/>
      <c r="EG1458" s="46"/>
      <c r="EH1458" s="46"/>
      <c r="EI1458" s="46"/>
      <c r="EJ1458" s="46"/>
      <c r="EK1458" s="46"/>
      <c r="EL1458" s="46"/>
      <c r="EM1458" s="46"/>
      <c r="EN1458" s="46"/>
      <c r="EO1458" s="46"/>
      <c r="EP1458" s="46"/>
      <c r="EQ1458" s="46"/>
      <c r="ER1458" s="46"/>
      <c r="ES1458" s="46"/>
      <c r="ET1458" s="46"/>
      <c r="EU1458" s="46"/>
      <c r="EV1458" s="46"/>
      <c r="EW1458" s="46"/>
    </row>
    <row r="1459" spans="1:153">
      <c r="A1459" s="81" t="s">
        <v>108</v>
      </c>
      <c r="B1459" s="81" t="s">
        <v>163</v>
      </c>
      <c r="C1459" s="2">
        <v>3210</v>
      </c>
      <c r="D1459" s="96">
        <v>0.68473520249221198</v>
      </c>
      <c r="E1459" s="97"/>
      <c r="F1459" s="2">
        <v>3194</v>
      </c>
      <c r="G1459" s="96">
        <v>0.65341264871634297</v>
      </c>
      <c r="H1459" s="97"/>
      <c r="I1459" s="97"/>
      <c r="J1459" s="97"/>
      <c r="K1459" s="98">
        <v>-4.6587351283656986E-2</v>
      </c>
      <c r="L1459" s="98">
        <v>-1.5264797507787975E-2</v>
      </c>
    </row>
    <row r="1460" spans="1:153">
      <c r="A1460" s="81" t="s">
        <v>108</v>
      </c>
      <c r="B1460" s="81" t="s">
        <v>165</v>
      </c>
      <c r="C1460" s="2">
        <v>2396</v>
      </c>
      <c r="D1460" s="96">
        <v>0.71327212020033404</v>
      </c>
      <c r="E1460" s="97"/>
      <c r="F1460" s="2">
        <v>2424</v>
      </c>
      <c r="G1460" s="96">
        <v>0.67945544554455495</v>
      </c>
      <c r="H1460" s="97"/>
      <c r="I1460" s="97"/>
      <c r="J1460" s="97"/>
      <c r="K1460" s="98">
        <v>-2.0544554455445008E-2</v>
      </c>
      <c r="L1460" s="98">
        <v>1.3272120200334081E-2</v>
      </c>
    </row>
    <row r="1461" spans="1:153">
      <c r="A1461" s="81" t="s">
        <v>108</v>
      </c>
      <c r="B1461" s="81" t="s">
        <v>166</v>
      </c>
      <c r="C1461" s="2">
        <v>433</v>
      </c>
      <c r="D1461" s="96">
        <v>0.54965357967667405</v>
      </c>
      <c r="E1461" s="6">
        <v>-0.16361854052365998</v>
      </c>
      <c r="F1461" s="2">
        <v>415</v>
      </c>
      <c r="G1461" s="96">
        <v>0.472289156626506</v>
      </c>
      <c r="H1461" s="6">
        <v>-0.20716628891804895</v>
      </c>
      <c r="I1461" s="6" t="s">
        <v>180</v>
      </c>
      <c r="J1461" s="6">
        <v>4.3547748394388963E-2</v>
      </c>
      <c r="K1461" s="98">
        <v>-0.22771084337349395</v>
      </c>
      <c r="L1461" s="98">
        <v>-0.1503464203233259</v>
      </c>
    </row>
    <row r="1462" spans="1:153">
      <c r="A1462" s="81" t="s">
        <v>108</v>
      </c>
      <c r="B1462" s="81" t="s">
        <v>167</v>
      </c>
      <c r="C1462" s="2">
        <v>176</v>
      </c>
      <c r="D1462" s="96">
        <v>0.57386363636363602</v>
      </c>
      <c r="E1462" s="6">
        <v>-0.13940848383669802</v>
      </c>
      <c r="F1462" s="2">
        <v>161</v>
      </c>
      <c r="G1462" s="96">
        <v>0.63354037267080698</v>
      </c>
      <c r="H1462" s="6">
        <v>-4.5915072873747964E-2</v>
      </c>
      <c r="I1462" s="6" t="s">
        <v>179</v>
      </c>
      <c r="J1462" s="6">
        <v>9.3493410962950052E-2</v>
      </c>
      <c r="K1462" s="98">
        <v>-6.6459627329192972E-2</v>
      </c>
      <c r="L1462" s="98">
        <v>-0.12613636363636394</v>
      </c>
    </row>
    <row r="1463" spans="1:153">
      <c r="A1463" s="81" t="s">
        <v>108</v>
      </c>
      <c r="B1463" s="81" t="s">
        <v>168</v>
      </c>
      <c r="C1463" s="2">
        <v>119</v>
      </c>
      <c r="D1463" s="96">
        <v>0.89075630252100801</v>
      </c>
      <c r="E1463" s="6">
        <v>0.17748418232067398</v>
      </c>
      <c r="F1463" s="2">
        <v>105</v>
      </c>
      <c r="G1463" s="96">
        <v>0.86666666666666703</v>
      </c>
      <c r="H1463" s="6">
        <v>0.18721122112211208</v>
      </c>
      <c r="I1463" s="6" t="s">
        <v>180</v>
      </c>
      <c r="J1463" s="6">
        <v>9.7270388014381037E-3</v>
      </c>
      <c r="K1463" s="98">
        <v>0.16666666666666707</v>
      </c>
      <c r="L1463" s="98">
        <v>0.19075630252100806</v>
      </c>
    </row>
    <row r="1464" spans="1:153">
      <c r="A1464" s="81" t="s">
        <v>108</v>
      </c>
      <c r="B1464" s="81" t="s">
        <v>169</v>
      </c>
      <c r="C1464" s="2">
        <v>61</v>
      </c>
      <c r="D1464" s="96">
        <v>0.54098360655737698</v>
      </c>
      <c r="E1464" s="6">
        <v>-0.17228851364295705</v>
      </c>
      <c r="F1464" s="2">
        <v>63</v>
      </c>
      <c r="G1464" s="96">
        <v>0.57142857142857095</v>
      </c>
      <c r="H1464" s="6">
        <v>-0.108026874115984</v>
      </c>
      <c r="I1464" s="6" t="s">
        <v>179</v>
      </c>
      <c r="J1464" s="6">
        <v>6.4261639526973058E-2</v>
      </c>
      <c r="K1464" s="98">
        <v>-0.128571428571429</v>
      </c>
      <c r="L1464" s="98">
        <v>-0.15901639344262297</v>
      </c>
    </row>
    <row r="1465" spans="1:153">
      <c r="A1465" s="81" t="s">
        <v>108</v>
      </c>
      <c r="B1465" s="81" t="s">
        <v>170</v>
      </c>
      <c r="C1465" s="2">
        <v>25</v>
      </c>
      <c r="D1465" s="96">
        <v>0.44</v>
      </c>
      <c r="E1465" s="6">
        <v>-0.27327212020033403</v>
      </c>
      <c r="F1465" s="2">
        <v>26</v>
      </c>
      <c r="G1465" s="96">
        <v>0.57692307692307698</v>
      </c>
      <c r="H1465" s="6">
        <v>-0.10253236862147797</v>
      </c>
      <c r="I1465" s="6" t="s">
        <v>179</v>
      </c>
      <c r="J1465" s="6">
        <v>0.17073975157885607</v>
      </c>
      <c r="K1465" s="98">
        <v>-0.12307692307692297</v>
      </c>
      <c r="L1465" s="98">
        <v>-0.25999999999999995</v>
      </c>
    </row>
    <row r="1466" spans="1:153">
      <c r="A1466" s="81" t="s">
        <v>108</v>
      </c>
      <c r="B1466" s="81" t="s">
        <v>171</v>
      </c>
      <c r="C1466" s="2">
        <v>1829</v>
      </c>
      <c r="D1466" s="96">
        <v>0.76435210497539596</v>
      </c>
      <c r="E1466" s="97"/>
      <c r="F1466" s="2">
        <v>1821</v>
      </c>
      <c r="G1466" s="96">
        <v>0.73750686436024204</v>
      </c>
      <c r="H1466" s="97"/>
      <c r="I1466" s="97"/>
      <c r="J1466" s="97"/>
      <c r="K1466" s="98">
        <v>3.7506864360242087E-2</v>
      </c>
      <c r="L1466" s="98">
        <v>6.4352104975396007E-2</v>
      </c>
    </row>
    <row r="1467" spans="1:153">
      <c r="A1467" s="81" t="s">
        <v>108</v>
      </c>
      <c r="B1467" s="81" t="s">
        <v>172</v>
      </c>
      <c r="C1467" s="2">
        <v>1381</v>
      </c>
      <c r="D1467" s="96">
        <v>0.57929036929761002</v>
      </c>
      <c r="E1467" s="6">
        <v>-0.18506173567778594</v>
      </c>
      <c r="F1467" s="2">
        <v>1373</v>
      </c>
      <c r="G1467" s="96">
        <v>0.54187909686817204</v>
      </c>
      <c r="H1467" s="6">
        <v>-0.19562776749207</v>
      </c>
      <c r="I1467" s="6" t="s">
        <v>180</v>
      </c>
      <c r="J1467" s="6">
        <v>1.056603181428406E-2</v>
      </c>
      <c r="K1467" s="98">
        <v>-0.15812090313182792</v>
      </c>
      <c r="L1467" s="98">
        <v>-0.12070963070238994</v>
      </c>
    </row>
    <row r="1468" spans="1:153">
      <c r="A1468" s="81" t="s">
        <v>108</v>
      </c>
      <c r="B1468" s="81" t="s">
        <v>173</v>
      </c>
      <c r="C1468" s="2">
        <v>2803</v>
      </c>
      <c r="D1468" s="96">
        <v>0.74170531573314302</v>
      </c>
      <c r="E1468" s="97"/>
      <c r="F1468" s="2">
        <v>2778</v>
      </c>
      <c r="G1468" s="96">
        <v>0.70770338372930197</v>
      </c>
      <c r="H1468" s="97"/>
      <c r="I1468" s="97"/>
      <c r="J1468" s="97"/>
      <c r="K1468" s="98">
        <v>7.7033837293020158E-3</v>
      </c>
      <c r="L1468" s="98">
        <v>4.1705315733143067E-2</v>
      </c>
    </row>
    <row r="1469" spans="1:153">
      <c r="A1469" s="81" t="s">
        <v>108</v>
      </c>
      <c r="B1469" s="81" t="s">
        <v>174</v>
      </c>
      <c r="C1469" s="2">
        <v>407</v>
      </c>
      <c r="D1469" s="96">
        <v>0.29238329238329203</v>
      </c>
      <c r="E1469" s="6">
        <v>-0.449322023349851</v>
      </c>
      <c r="F1469" s="2">
        <v>416</v>
      </c>
      <c r="G1469" s="96">
        <v>0.29086538461538503</v>
      </c>
      <c r="H1469" s="6">
        <v>-0.41683799911391695</v>
      </c>
      <c r="I1469" s="6" t="s">
        <v>179</v>
      </c>
      <c r="J1469" s="6">
        <v>3.248402423593405E-2</v>
      </c>
      <c r="K1469" s="98">
        <v>-0.40913461538461493</v>
      </c>
      <c r="L1469" s="98">
        <v>-0.40761670761670793</v>
      </c>
    </row>
    <row r="1470" spans="1:153">
      <c r="A1470" s="81" t="s">
        <v>108</v>
      </c>
      <c r="B1470" s="81" t="s">
        <v>175</v>
      </c>
      <c r="C1470" s="2">
        <v>3163</v>
      </c>
      <c r="D1470" s="96">
        <v>0.68763831805248199</v>
      </c>
      <c r="E1470" s="97"/>
      <c r="F1470" s="2">
        <v>3156</v>
      </c>
      <c r="G1470" s="96">
        <v>0.65652724968314302</v>
      </c>
      <c r="H1470" s="97"/>
      <c r="I1470" s="97"/>
      <c r="J1470" s="97"/>
      <c r="K1470" s="98">
        <v>-4.3472750316856934E-2</v>
      </c>
      <c r="L1470" s="98">
        <v>-1.2361681947517966E-2</v>
      </c>
    </row>
    <row r="1471" spans="1:153">
      <c r="A1471" s="81" t="s">
        <v>108</v>
      </c>
      <c r="B1471" s="81" t="s">
        <v>176</v>
      </c>
      <c r="C1471" s="2">
        <v>47</v>
      </c>
      <c r="D1471" s="96">
        <v>0.48936170212766</v>
      </c>
      <c r="E1471" s="6">
        <v>-0.19827661592482199</v>
      </c>
      <c r="F1471" s="2">
        <v>38</v>
      </c>
      <c r="G1471" s="96">
        <v>0.394736842105263</v>
      </c>
      <c r="H1471" s="6">
        <v>-0.26179040757788002</v>
      </c>
      <c r="I1471" s="6" t="s">
        <v>180</v>
      </c>
      <c r="J1471" s="6">
        <v>6.3513791653058038E-2</v>
      </c>
      <c r="K1471" s="98">
        <v>-0.30526315789473696</v>
      </c>
      <c r="L1471" s="98">
        <v>-0.21063829787233995</v>
      </c>
    </row>
    <row r="1472" spans="1:153">
      <c r="A1472" s="81" t="s">
        <v>108</v>
      </c>
      <c r="B1472" s="81" t="s">
        <v>177</v>
      </c>
      <c r="C1472" s="2">
        <v>1653</v>
      </c>
      <c r="D1472" s="96">
        <v>0.66606170598911096</v>
      </c>
      <c r="E1472" s="97"/>
      <c r="F1472" s="2">
        <v>1642</v>
      </c>
      <c r="G1472" s="96">
        <v>0.63520097442143697</v>
      </c>
      <c r="H1472" s="97"/>
      <c r="I1472" s="97"/>
      <c r="J1472" s="97"/>
      <c r="K1472" s="98">
        <v>-6.4799025578562985E-2</v>
      </c>
      <c r="L1472" s="98">
        <v>-3.3938294010888992E-2</v>
      </c>
    </row>
    <row r="1473" spans="1:153">
      <c r="A1473" s="81" t="s">
        <v>108</v>
      </c>
      <c r="B1473" s="81" t="s">
        <v>178</v>
      </c>
      <c r="C1473" s="2">
        <v>1557</v>
      </c>
      <c r="D1473" s="96">
        <v>0.70456005138086097</v>
      </c>
      <c r="E1473" s="6">
        <v>3.8498345391750011E-2</v>
      </c>
      <c r="F1473" s="2">
        <v>1552</v>
      </c>
      <c r="G1473" s="96">
        <v>0.67268041237113396</v>
      </c>
      <c r="H1473" s="6">
        <v>3.7479437949696992E-2</v>
      </c>
      <c r="I1473" s="6" t="s">
        <v>179</v>
      </c>
      <c r="J1473" s="6">
        <v>1.0189074420530186E-3</v>
      </c>
      <c r="K1473" s="98">
        <v>-2.7319587628865993E-2</v>
      </c>
      <c r="L1473" s="98">
        <v>4.5600513808610188E-3</v>
      </c>
    </row>
    <row r="1474" spans="1:153" s="99" customFormat="1">
      <c r="A1474" s="93"/>
      <c r="B1474" s="93"/>
      <c r="C1474" s="94"/>
      <c r="D1474" s="94"/>
      <c r="E1474" s="94"/>
      <c r="F1474" s="94"/>
      <c r="G1474" s="95"/>
      <c r="H1474" s="94"/>
      <c r="I1474" s="94"/>
      <c r="J1474" s="94"/>
      <c r="K1474" s="95"/>
      <c r="L1474" s="94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  <c r="BM1474" s="46"/>
      <c r="BN1474" s="46"/>
      <c r="BO1474" s="46"/>
      <c r="BP1474" s="46"/>
      <c r="BQ1474" s="46"/>
      <c r="BR1474" s="46"/>
      <c r="BS1474" s="46"/>
      <c r="BT1474" s="46"/>
      <c r="BU1474" s="46"/>
      <c r="BV1474" s="46"/>
      <c r="BW1474" s="46"/>
      <c r="BX1474" s="46"/>
      <c r="BY1474" s="46"/>
      <c r="BZ1474" s="46"/>
      <c r="CA1474" s="46"/>
      <c r="CB1474" s="46"/>
      <c r="CC1474" s="46"/>
      <c r="CD1474" s="46"/>
      <c r="CE1474" s="46"/>
      <c r="CF1474" s="46"/>
      <c r="CG1474" s="46"/>
      <c r="CH1474" s="46"/>
      <c r="CI1474" s="46"/>
      <c r="CJ1474" s="46"/>
      <c r="CK1474" s="46"/>
      <c r="CL1474" s="46"/>
      <c r="CM1474" s="46"/>
      <c r="CN1474" s="46"/>
      <c r="CO1474" s="46"/>
      <c r="CP1474" s="46"/>
      <c r="CQ1474" s="46"/>
      <c r="CR1474" s="46"/>
      <c r="CS1474" s="46"/>
      <c r="CT1474" s="46"/>
      <c r="CU1474" s="46"/>
      <c r="CV1474" s="46"/>
      <c r="CW1474" s="46"/>
      <c r="CX1474" s="46"/>
      <c r="CY1474" s="46"/>
      <c r="CZ1474" s="46"/>
      <c r="DA1474" s="46"/>
      <c r="DB1474" s="46"/>
      <c r="DC1474" s="46"/>
      <c r="DD1474" s="46"/>
      <c r="DE1474" s="46"/>
      <c r="DF1474" s="46"/>
      <c r="DG1474" s="46"/>
      <c r="DH1474" s="46"/>
      <c r="DI1474" s="46"/>
      <c r="DJ1474" s="46"/>
      <c r="DK1474" s="46"/>
      <c r="DL1474" s="46"/>
      <c r="DM1474" s="46"/>
      <c r="DN1474" s="46"/>
      <c r="DO1474" s="46"/>
      <c r="DP1474" s="46"/>
      <c r="DQ1474" s="46"/>
      <c r="DR1474" s="46"/>
      <c r="DS1474" s="46"/>
      <c r="DT1474" s="46"/>
      <c r="DU1474" s="46"/>
      <c r="DV1474" s="46"/>
      <c r="DW1474" s="46"/>
      <c r="DX1474" s="46"/>
      <c r="DY1474" s="46"/>
      <c r="DZ1474" s="46"/>
      <c r="EA1474" s="46"/>
      <c r="EB1474" s="46"/>
      <c r="EC1474" s="46"/>
      <c r="ED1474" s="46"/>
      <c r="EE1474" s="46"/>
      <c r="EF1474" s="46"/>
      <c r="EG1474" s="46"/>
      <c r="EH1474" s="46"/>
      <c r="EI1474" s="46"/>
      <c r="EJ1474" s="46"/>
      <c r="EK1474" s="46"/>
      <c r="EL1474" s="46"/>
      <c r="EM1474" s="46"/>
      <c r="EN1474" s="46"/>
      <c r="EO1474" s="46"/>
      <c r="EP1474" s="46"/>
      <c r="EQ1474" s="46"/>
      <c r="ER1474" s="46"/>
      <c r="ES1474" s="46"/>
      <c r="ET1474" s="46"/>
      <c r="EU1474" s="46"/>
      <c r="EV1474" s="46"/>
      <c r="EW1474" s="46"/>
    </row>
    <row r="1475" spans="1:153">
      <c r="A1475" s="81" t="s">
        <v>109</v>
      </c>
      <c r="B1475" s="81" t="s">
        <v>163</v>
      </c>
      <c r="C1475" s="2">
        <v>295</v>
      </c>
      <c r="D1475" s="96">
        <v>0.379661016949153</v>
      </c>
      <c r="E1475" s="97"/>
      <c r="F1475" s="2">
        <v>315</v>
      </c>
      <c r="G1475" s="96">
        <v>0.38095238095238099</v>
      </c>
      <c r="H1475" s="97"/>
      <c r="I1475" s="97"/>
      <c r="J1475" s="97"/>
      <c r="K1475" s="98">
        <v>-0.31904761904761897</v>
      </c>
      <c r="L1475" s="98">
        <v>-0.32033898305084696</v>
      </c>
    </row>
    <row r="1476" spans="1:153">
      <c r="A1476" s="81" t="s">
        <v>109</v>
      </c>
      <c r="B1476" s="81" t="s">
        <v>165</v>
      </c>
      <c r="C1476" s="2" t="s">
        <v>17</v>
      </c>
      <c r="D1476" s="96" t="s">
        <v>17</v>
      </c>
      <c r="E1476" s="97"/>
      <c r="F1476" s="2" t="s">
        <v>17</v>
      </c>
      <c r="G1476" s="96" t="s">
        <v>17</v>
      </c>
      <c r="H1476" s="97"/>
      <c r="I1476" s="97"/>
      <c r="J1476" s="97"/>
      <c r="K1476" s="98"/>
      <c r="L1476" s="98"/>
    </row>
    <row r="1477" spans="1:153">
      <c r="A1477" s="81" t="s">
        <v>109</v>
      </c>
      <c r="B1477" s="81" t="s">
        <v>166</v>
      </c>
      <c r="C1477" s="2">
        <v>279</v>
      </c>
      <c r="D1477" s="96">
        <v>0.37634408602150499</v>
      </c>
      <c r="E1477" s="6">
        <v>9.0629800307219011E-2</v>
      </c>
      <c r="F1477" s="2">
        <v>299</v>
      </c>
      <c r="G1477" s="96">
        <v>0.38795986622073603</v>
      </c>
      <c r="H1477" s="6">
        <v>0.27684875510962503</v>
      </c>
      <c r="I1477" s="6" t="s">
        <v>180</v>
      </c>
      <c r="J1477" s="6">
        <v>0.18621895480240602</v>
      </c>
      <c r="K1477" s="98">
        <v>-0.31204013377926393</v>
      </c>
      <c r="L1477" s="98">
        <v>-0.32365591397849497</v>
      </c>
    </row>
    <row r="1478" spans="1:153">
      <c r="A1478" s="81" t="s">
        <v>109</v>
      </c>
      <c r="B1478" s="81" t="s">
        <v>167</v>
      </c>
      <c r="C1478" s="2" t="s">
        <v>17</v>
      </c>
      <c r="D1478" s="96" t="s">
        <v>17</v>
      </c>
      <c r="E1478" s="6" t="s">
        <v>17</v>
      </c>
      <c r="F1478" s="2" t="s">
        <v>17</v>
      </c>
      <c r="G1478" s="96" t="s">
        <v>17</v>
      </c>
      <c r="H1478" s="6" t="s">
        <v>17</v>
      </c>
      <c r="I1478" s="6"/>
      <c r="J1478" s="6"/>
      <c r="K1478" s="98"/>
      <c r="L1478" s="98"/>
    </row>
    <row r="1479" spans="1:153">
      <c r="A1479" s="81" t="s">
        <v>109</v>
      </c>
      <c r="B1479" s="81" t="s">
        <v>168</v>
      </c>
      <c r="C1479" s="2" t="s">
        <v>17</v>
      </c>
      <c r="D1479" s="96" t="s">
        <v>17</v>
      </c>
      <c r="E1479" s="6" t="s">
        <v>17</v>
      </c>
      <c r="F1479" s="2" t="s">
        <v>17</v>
      </c>
      <c r="G1479" s="96" t="s">
        <v>17</v>
      </c>
      <c r="H1479" s="6" t="s">
        <v>17</v>
      </c>
      <c r="I1479" s="6"/>
      <c r="J1479" s="6"/>
      <c r="K1479" s="98"/>
      <c r="L1479" s="98"/>
    </row>
    <row r="1480" spans="1:153">
      <c r="A1480" s="81" t="s">
        <v>109</v>
      </c>
      <c r="B1480" s="81" t="s">
        <v>169</v>
      </c>
      <c r="C1480" s="2" t="s">
        <v>17</v>
      </c>
      <c r="D1480" s="96" t="s">
        <v>17</v>
      </c>
      <c r="E1480" s="6" t="s">
        <v>17</v>
      </c>
      <c r="F1480" s="2" t="s">
        <v>17</v>
      </c>
      <c r="G1480" s="96" t="s">
        <v>17</v>
      </c>
      <c r="H1480" s="6" t="s">
        <v>17</v>
      </c>
      <c r="I1480" s="6"/>
      <c r="J1480" s="6"/>
      <c r="K1480" s="98"/>
      <c r="L1480" s="98"/>
    </row>
    <row r="1481" spans="1:153">
      <c r="A1481" s="81" t="s">
        <v>109</v>
      </c>
      <c r="B1481" s="81" t="s">
        <v>170</v>
      </c>
      <c r="D1481" s="96"/>
      <c r="E1481" s="6"/>
      <c r="G1481" s="96"/>
      <c r="H1481" s="6"/>
      <c r="I1481" s="6"/>
      <c r="J1481" s="6"/>
      <c r="K1481" s="98"/>
      <c r="L1481" s="98"/>
    </row>
    <row r="1482" spans="1:153">
      <c r="A1482" s="81" t="s">
        <v>109</v>
      </c>
      <c r="B1482" s="81" t="s">
        <v>171</v>
      </c>
      <c r="D1482" s="96"/>
      <c r="E1482" s="97"/>
      <c r="F1482" s="2" t="s">
        <v>17</v>
      </c>
      <c r="G1482" s="96" t="s">
        <v>17</v>
      </c>
      <c r="H1482" s="97"/>
      <c r="I1482" s="97"/>
      <c r="J1482" s="97"/>
      <c r="K1482" s="98"/>
      <c r="L1482" s="98"/>
    </row>
    <row r="1483" spans="1:153">
      <c r="A1483" s="81" t="s">
        <v>109</v>
      </c>
      <c r="B1483" s="81" t="s">
        <v>172</v>
      </c>
      <c r="C1483" s="2">
        <v>295</v>
      </c>
      <c r="D1483" s="96">
        <v>0.379661016949153</v>
      </c>
      <c r="E1483" s="6"/>
      <c r="F1483" s="2">
        <v>314</v>
      </c>
      <c r="G1483" s="96">
        <v>0.37898089171974503</v>
      </c>
      <c r="H1483" s="96" t="s">
        <v>17</v>
      </c>
      <c r="I1483" s="96"/>
      <c r="J1483" s="96"/>
      <c r="K1483" s="98">
        <v>-0.32101910828025493</v>
      </c>
      <c r="L1483" s="98">
        <v>-0.32033898305084696</v>
      </c>
    </row>
    <row r="1484" spans="1:153">
      <c r="A1484" s="81" t="s">
        <v>109</v>
      </c>
      <c r="B1484" s="81" t="s">
        <v>173</v>
      </c>
      <c r="C1484" s="2">
        <v>246</v>
      </c>
      <c r="D1484" s="96">
        <v>0.42682926829268297</v>
      </c>
      <c r="E1484" s="97"/>
      <c r="F1484" s="2">
        <v>262</v>
      </c>
      <c r="G1484" s="96">
        <v>0.44274809160305301</v>
      </c>
      <c r="H1484" s="97"/>
      <c r="I1484" s="97"/>
      <c r="J1484" s="97"/>
      <c r="K1484" s="98">
        <v>-0.25725190839694695</v>
      </c>
      <c r="L1484" s="98">
        <v>-0.27317073170731698</v>
      </c>
    </row>
    <row r="1485" spans="1:153">
      <c r="A1485" s="81" t="s">
        <v>109</v>
      </c>
      <c r="B1485" s="81" t="s">
        <v>174</v>
      </c>
      <c r="C1485" s="2">
        <v>49</v>
      </c>
      <c r="D1485" s="96">
        <v>0.14285714285714299</v>
      </c>
      <c r="E1485" s="6">
        <v>-0.28397212543553996</v>
      </c>
      <c r="F1485" s="2">
        <v>53</v>
      </c>
      <c r="G1485" s="96">
        <v>7.5471698113207503E-2</v>
      </c>
      <c r="H1485" s="6">
        <v>-0.36727639348984553</v>
      </c>
      <c r="I1485" s="6" t="s">
        <v>180</v>
      </c>
      <c r="J1485" s="6">
        <v>8.3304268054305575E-2</v>
      </c>
      <c r="K1485" s="98">
        <v>-0.62452830188679243</v>
      </c>
      <c r="L1485" s="98">
        <v>-0.55714285714285694</v>
      </c>
    </row>
    <row r="1486" spans="1:153">
      <c r="A1486" s="81" t="s">
        <v>109</v>
      </c>
      <c r="B1486" s="81" t="s">
        <v>175</v>
      </c>
      <c r="C1486" s="2">
        <v>295</v>
      </c>
      <c r="D1486" s="96">
        <v>0.379661016949153</v>
      </c>
      <c r="E1486" s="97"/>
      <c r="F1486" s="2">
        <v>315</v>
      </c>
      <c r="G1486" s="96">
        <v>0.38095238095238099</v>
      </c>
      <c r="H1486" s="97"/>
      <c r="I1486" s="97"/>
      <c r="J1486" s="97"/>
      <c r="K1486" s="98">
        <v>-0.31904761904761897</v>
      </c>
      <c r="L1486" s="98">
        <v>-0.32033898305084696</v>
      </c>
    </row>
    <row r="1487" spans="1:153">
      <c r="A1487" s="81" t="s">
        <v>109</v>
      </c>
      <c r="B1487" s="81" t="s">
        <v>176</v>
      </c>
      <c r="D1487" s="96"/>
      <c r="E1487" s="6"/>
      <c r="G1487" s="96"/>
      <c r="H1487" s="6"/>
      <c r="I1487" s="6"/>
      <c r="J1487" s="6"/>
      <c r="K1487" s="98"/>
      <c r="L1487" s="98"/>
    </row>
    <row r="1488" spans="1:153">
      <c r="A1488" s="81" t="s">
        <v>109</v>
      </c>
      <c r="B1488" s="81" t="s">
        <v>177</v>
      </c>
      <c r="C1488" s="2">
        <v>154</v>
      </c>
      <c r="D1488" s="96">
        <v>0.34415584415584399</v>
      </c>
      <c r="E1488" s="97"/>
      <c r="F1488" s="2">
        <v>163</v>
      </c>
      <c r="G1488" s="96">
        <v>0.32515337423312901</v>
      </c>
      <c r="H1488" s="97"/>
      <c r="I1488" s="97"/>
      <c r="J1488" s="97"/>
      <c r="K1488" s="98">
        <v>-0.37484662576687094</v>
      </c>
      <c r="L1488" s="98">
        <v>-0.35584415584415596</v>
      </c>
    </row>
    <row r="1489" spans="1:153">
      <c r="A1489" s="81" t="s">
        <v>109</v>
      </c>
      <c r="B1489" s="81" t="s">
        <v>178</v>
      </c>
      <c r="C1489" s="2">
        <v>141</v>
      </c>
      <c r="D1489" s="96">
        <v>0.41843971631205701</v>
      </c>
      <c r="E1489" s="6">
        <v>7.4283872156213016E-2</v>
      </c>
      <c r="F1489" s="2">
        <v>152</v>
      </c>
      <c r="G1489" s="96">
        <v>0.44078947368421101</v>
      </c>
      <c r="H1489" s="6">
        <v>0.115636099451082</v>
      </c>
      <c r="I1489" s="6" t="s">
        <v>180</v>
      </c>
      <c r="J1489" s="6">
        <v>4.1352227294868982E-2</v>
      </c>
      <c r="K1489" s="98">
        <v>-0.25921052631578895</v>
      </c>
      <c r="L1489" s="98">
        <v>-0.28156028368794295</v>
      </c>
    </row>
    <row r="1490" spans="1:153" s="99" customFormat="1">
      <c r="A1490" s="93"/>
      <c r="B1490" s="93"/>
      <c r="C1490" s="94"/>
      <c r="D1490" s="94"/>
      <c r="E1490" s="94"/>
      <c r="F1490" s="94"/>
      <c r="G1490" s="95"/>
      <c r="H1490" s="94"/>
      <c r="I1490" s="94"/>
      <c r="J1490" s="94"/>
      <c r="K1490" s="95"/>
      <c r="L1490" s="94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  <c r="BM1490" s="46"/>
      <c r="BN1490" s="46"/>
      <c r="BO1490" s="46"/>
      <c r="BP1490" s="46"/>
      <c r="BQ1490" s="46"/>
      <c r="BR1490" s="46"/>
      <c r="BS1490" s="46"/>
      <c r="BT1490" s="46"/>
      <c r="BU1490" s="46"/>
      <c r="BV1490" s="46"/>
      <c r="BW1490" s="46"/>
      <c r="BX1490" s="46"/>
      <c r="BY1490" s="46"/>
      <c r="BZ1490" s="46"/>
      <c r="CA1490" s="46"/>
      <c r="CB1490" s="46"/>
      <c r="CC1490" s="46"/>
      <c r="CD1490" s="46"/>
      <c r="CE1490" s="46"/>
      <c r="CF1490" s="46"/>
      <c r="CG1490" s="46"/>
      <c r="CH1490" s="46"/>
      <c r="CI1490" s="46"/>
      <c r="CJ1490" s="46"/>
      <c r="CK1490" s="46"/>
      <c r="CL1490" s="46"/>
      <c r="CM1490" s="46"/>
      <c r="CN1490" s="46"/>
      <c r="CO1490" s="46"/>
      <c r="CP1490" s="46"/>
      <c r="CQ1490" s="46"/>
      <c r="CR1490" s="46"/>
      <c r="CS1490" s="46"/>
      <c r="CT1490" s="46"/>
      <c r="CU1490" s="46"/>
      <c r="CV1490" s="46"/>
      <c r="CW1490" s="46"/>
      <c r="CX1490" s="46"/>
      <c r="CY1490" s="46"/>
      <c r="CZ1490" s="46"/>
      <c r="DA1490" s="46"/>
      <c r="DB1490" s="46"/>
      <c r="DC1490" s="46"/>
      <c r="DD1490" s="46"/>
      <c r="DE1490" s="46"/>
      <c r="DF1490" s="46"/>
      <c r="DG1490" s="46"/>
      <c r="DH1490" s="46"/>
      <c r="DI1490" s="46"/>
      <c r="DJ1490" s="46"/>
      <c r="DK1490" s="46"/>
      <c r="DL1490" s="46"/>
      <c r="DM1490" s="46"/>
      <c r="DN1490" s="46"/>
      <c r="DO1490" s="46"/>
      <c r="DP1490" s="46"/>
      <c r="DQ1490" s="46"/>
      <c r="DR1490" s="46"/>
      <c r="DS1490" s="46"/>
      <c r="DT1490" s="46"/>
      <c r="DU1490" s="46"/>
      <c r="DV1490" s="46"/>
      <c r="DW1490" s="46"/>
      <c r="DX1490" s="46"/>
      <c r="DY1490" s="46"/>
      <c r="DZ1490" s="46"/>
      <c r="EA1490" s="46"/>
      <c r="EB1490" s="46"/>
      <c r="EC1490" s="46"/>
      <c r="ED1490" s="46"/>
      <c r="EE1490" s="46"/>
      <c r="EF1490" s="46"/>
      <c r="EG1490" s="46"/>
      <c r="EH1490" s="46"/>
      <c r="EI1490" s="46"/>
      <c r="EJ1490" s="46"/>
      <c r="EK1490" s="46"/>
      <c r="EL1490" s="46"/>
      <c r="EM1490" s="46"/>
      <c r="EN1490" s="46"/>
      <c r="EO1490" s="46"/>
      <c r="EP1490" s="46"/>
      <c r="EQ1490" s="46"/>
      <c r="ER1490" s="46"/>
      <c r="ES1490" s="46"/>
      <c r="ET1490" s="46"/>
      <c r="EU1490" s="46"/>
      <c r="EV1490" s="46"/>
      <c r="EW1490" s="46"/>
    </row>
    <row r="1491" spans="1:153">
      <c r="A1491" s="81" t="s">
        <v>110</v>
      </c>
      <c r="B1491" s="81" t="s">
        <v>163</v>
      </c>
      <c r="C1491" s="2">
        <v>2284</v>
      </c>
      <c r="D1491" s="96">
        <v>0.728984238178634</v>
      </c>
      <c r="E1491" s="97"/>
      <c r="F1491" s="2">
        <v>2263</v>
      </c>
      <c r="G1491" s="96">
        <v>0.67211665930181197</v>
      </c>
      <c r="H1491" s="97"/>
      <c r="I1491" s="97"/>
      <c r="J1491" s="97"/>
      <c r="K1491" s="98">
        <v>-2.7883340698187986E-2</v>
      </c>
      <c r="L1491" s="98">
        <v>2.8984238178634048E-2</v>
      </c>
    </row>
    <row r="1492" spans="1:153">
      <c r="A1492" s="81" t="s">
        <v>110</v>
      </c>
      <c r="B1492" s="81" t="s">
        <v>165</v>
      </c>
      <c r="C1492" s="2">
        <v>1245</v>
      </c>
      <c r="D1492" s="96">
        <v>0.87228915662650597</v>
      </c>
      <c r="E1492" s="97"/>
      <c r="F1492" s="2">
        <v>1202</v>
      </c>
      <c r="G1492" s="96">
        <v>0.83277870216306205</v>
      </c>
      <c r="H1492" s="97"/>
      <c r="I1492" s="97"/>
      <c r="J1492" s="97"/>
      <c r="K1492" s="98">
        <v>0.13277870216306209</v>
      </c>
      <c r="L1492" s="98">
        <v>0.17228915662650601</v>
      </c>
    </row>
    <row r="1493" spans="1:153">
      <c r="A1493" s="81" t="s">
        <v>110</v>
      </c>
      <c r="B1493" s="81" t="s">
        <v>166</v>
      </c>
      <c r="C1493" s="2">
        <v>759</v>
      </c>
      <c r="D1493" s="96">
        <v>0.52042160737812904</v>
      </c>
      <c r="E1493" s="6">
        <v>-0.35186754924837693</v>
      </c>
      <c r="F1493" s="2">
        <v>803</v>
      </c>
      <c r="G1493" s="96">
        <v>0.43586550435865501</v>
      </c>
      <c r="H1493" s="6">
        <v>-0.39691319780440704</v>
      </c>
      <c r="I1493" s="6" t="s">
        <v>180</v>
      </c>
      <c r="J1493" s="6">
        <v>4.5045648556030105E-2</v>
      </c>
      <c r="K1493" s="98">
        <v>-0.26413449564134495</v>
      </c>
      <c r="L1493" s="98">
        <v>-0.17957839262187092</v>
      </c>
    </row>
    <row r="1494" spans="1:153">
      <c r="A1494" s="81" t="s">
        <v>110</v>
      </c>
      <c r="B1494" s="81" t="s">
        <v>167</v>
      </c>
      <c r="C1494" s="2">
        <v>134</v>
      </c>
      <c r="D1494" s="96">
        <v>0.47761194029850701</v>
      </c>
      <c r="E1494" s="6">
        <v>-0.39467721632799896</v>
      </c>
      <c r="F1494" s="2">
        <v>127</v>
      </c>
      <c r="G1494" s="96">
        <v>0.49606299212598398</v>
      </c>
      <c r="H1494" s="6">
        <v>-0.33671571003707806</v>
      </c>
      <c r="I1494" s="6" t="s">
        <v>179</v>
      </c>
      <c r="J1494" s="6">
        <v>5.7961506290920894E-2</v>
      </c>
      <c r="K1494" s="98">
        <v>-0.20393700787401597</v>
      </c>
      <c r="L1494" s="98">
        <v>-0.22238805970149295</v>
      </c>
    </row>
    <row r="1495" spans="1:153">
      <c r="A1495" s="81" t="s">
        <v>110</v>
      </c>
      <c r="B1495" s="81" t="s">
        <v>168</v>
      </c>
      <c r="C1495" s="2">
        <v>75</v>
      </c>
      <c r="D1495" s="96">
        <v>0.88</v>
      </c>
      <c r="E1495" s="6">
        <v>7.7108433734940363E-3</v>
      </c>
      <c r="F1495" s="2">
        <v>67</v>
      </c>
      <c r="G1495" s="96">
        <v>0.86567164179104505</v>
      </c>
      <c r="H1495" s="6">
        <v>3.2892939627983009E-2</v>
      </c>
      <c r="I1495" s="6" t="s">
        <v>180</v>
      </c>
      <c r="J1495" s="6">
        <v>2.5182096254488973E-2</v>
      </c>
      <c r="K1495" s="98">
        <v>0.1656716417910451</v>
      </c>
      <c r="L1495" s="98">
        <v>0.18000000000000005</v>
      </c>
    </row>
    <row r="1496" spans="1:153">
      <c r="A1496" s="81" t="s">
        <v>110</v>
      </c>
      <c r="B1496" s="81" t="s">
        <v>169</v>
      </c>
      <c r="C1496" s="2">
        <v>65</v>
      </c>
      <c r="D1496" s="96">
        <v>0.78461538461538505</v>
      </c>
      <c r="E1496" s="6">
        <v>-8.7673772011120921E-2</v>
      </c>
      <c r="F1496" s="2">
        <v>59</v>
      </c>
      <c r="G1496" s="96">
        <v>0.76271186440677996</v>
      </c>
      <c r="H1496" s="6">
        <v>-7.0066837756282085E-2</v>
      </c>
      <c r="I1496" s="6" t="s">
        <v>179</v>
      </c>
      <c r="J1496" s="6">
        <v>1.7606934254838835E-2</v>
      </c>
      <c r="K1496" s="98">
        <v>6.2711864406780005E-2</v>
      </c>
      <c r="L1496" s="98">
        <v>8.4615384615385092E-2</v>
      </c>
    </row>
    <row r="1497" spans="1:153">
      <c r="A1497" s="81" t="s">
        <v>110</v>
      </c>
      <c r="B1497" s="81" t="s">
        <v>170</v>
      </c>
      <c r="C1497" s="2" t="s">
        <v>17</v>
      </c>
      <c r="D1497" s="96" t="s">
        <v>17</v>
      </c>
      <c r="E1497" s="6" t="s">
        <v>17</v>
      </c>
      <c r="F1497" s="2" t="s">
        <v>17</v>
      </c>
      <c r="G1497" s="96" t="s">
        <v>17</v>
      </c>
      <c r="H1497" s="6" t="s">
        <v>17</v>
      </c>
      <c r="I1497" s="6"/>
      <c r="J1497" s="6"/>
      <c r="K1497" s="98"/>
      <c r="L1497" s="98"/>
    </row>
    <row r="1498" spans="1:153">
      <c r="A1498" s="81" t="s">
        <v>110</v>
      </c>
      <c r="B1498" s="81" t="s">
        <v>171</v>
      </c>
      <c r="C1498" s="2">
        <v>1356</v>
      </c>
      <c r="D1498" s="96">
        <v>0.85988200589970498</v>
      </c>
      <c r="E1498" s="97"/>
      <c r="F1498" s="2">
        <v>1320</v>
      </c>
      <c r="G1498" s="96">
        <v>0.81287878787878798</v>
      </c>
      <c r="H1498" s="97"/>
      <c r="I1498" s="97"/>
      <c r="J1498" s="97"/>
      <c r="K1498" s="98">
        <v>0.11287878787878802</v>
      </c>
      <c r="L1498" s="98">
        <v>0.15988200589970503</v>
      </c>
    </row>
    <row r="1499" spans="1:153">
      <c r="A1499" s="81" t="s">
        <v>110</v>
      </c>
      <c r="B1499" s="81" t="s">
        <v>172</v>
      </c>
      <c r="C1499" s="2">
        <v>928</v>
      </c>
      <c r="D1499" s="96">
        <v>0.537715517241379</v>
      </c>
      <c r="E1499" s="6">
        <v>-0.32216648865832598</v>
      </c>
      <c r="F1499" s="2">
        <v>943</v>
      </c>
      <c r="G1499" s="96">
        <v>0.47507953340402997</v>
      </c>
      <c r="H1499" s="6">
        <v>-0.337799254474758</v>
      </c>
      <c r="I1499" s="6" t="s">
        <v>180</v>
      </c>
      <c r="J1499" s="6">
        <v>1.5632765816432026E-2</v>
      </c>
      <c r="K1499" s="98">
        <v>-0.22492046659596998</v>
      </c>
      <c r="L1499" s="98">
        <v>-0.16228448275862095</v>
      </c>
    </row>
    <row r="1500" spans="1:153">
      <c r="A1500" s="81" t="s">
        <v>110</v>
      </c>
      <c r="B1500" s="81" t="s">
        <v>173</v>
      </c>
      <c r="C1500" s="2">
        <v>2067</v>
      </c>
      <c r="D1500" s="96">
        <v>0.78035800677310097</v>
      </c>
      <c r="E1500" s="97"/>
      <c r="F1500" s="2">
        <v>2063</v>
      </c>
      <c r="G1500" s="96">
        <v>0.71352399418322798</v>
      </c>
      <c r="H1500" s="97"/>
      <c r="I1500" s="97"/>
      <c r="J1500" s="97"/>
      <c r="K1500" s="98">
        <v>1.3523994183228027E-2</v>
      </c>
      <c r="L1500" s="98">
        <v>8.0358006773101009E-2</v>
      </c>
    </row>
    <row r="1501" spans="1:153">
      <c r="A1501" s="81" t="s">
        <v>110</v>
      </c>
      <c r="B1501" s="81" t="s">
        <v>174</v>
      </c>
      <c r="C1501" s="2">
        <v>217</v>
      </c>
      <c r="D1501" s="96">
        <v>0.23963133640553</v>
      </c>
      <c r="E1501" s="6">
        <v>-0.54072667036757094</v>
      </c>
      <c r="F1501" s="2">
        <v>200</v>
      </c>
      <c r="G1501" s="96">
        <v>0.245</v>
      </c>
      <c r="H1501" s="6">
        <v>-0.46852399418322799</v>
      </c>
      <c r="I1501" s="6" t="s">
        <v>179</v>
      </c>
      <c r="J1501" s="6">
        <v>7.2202676184342951E-2</v>
      </c>
      <c r="K1501" s="98">
        <v>-0.45499999999999996</v>
      </c>
      <c r="L1501" s="98">
        <v>-0.46036866359446993</v>
      </c>
    </row>
    <row r="1502" spans="1:153">
      <c r="A1502" s="81" t="s">
        <v>110</v>
      </c>
      <c r="B1502" s="81" t="s">
        <v>175</v>
      </c>
      <c r="C1502" s="2">
        <v>2175</v>
      </c>
      <c r="D1502" s="96">
        <v>0.74298850574712605</v>
      </c>
      <c r="E1502" s="97"/>
      <c r="F1502" s="2">
        <v>2149</v>
      </c>
      <c r="G1502" s="96">
        <v>0.68264308980921395</v>
      </c>
      <c r="H1502" s="97"/>
      <c r="I1502" s="97"/>
      <c r="J1502" s="97"/>
      <c r="K1502" s="98">
        <v>-1.7356910190786001E-2</v>
      </c>
      <c r="L1502" s="98">
        <v>4.2988505747126093E-2</v>
      </c>
    </row>
    <row r="1503" spans="1:153">
      <c r="A1503" s="81" t="s">
        <v>110</v>
      </c>
      <c r="B1503" s="81" t="s">
        <v>176</v>
      </c>
      <c r="C1503" s="2">
        <v>109</v>
      </c>
      <c r="D1503" s="96">
        <v>0.44954128440367003</v>
      </c>
      <c r="E1503" s="6">
        <v>-0.29344722134345602</v>
      </c>
      <c r="F1503" s="2">
        <v>114</v>
      </c>
      <c r="G1503" s="96">
        <v>0.47368421052631599</v>
      </c>
      <c r="H1503" s="6">
        <v>-0.20895887928289797</v>
      </c>
      <c r="I1503" s="6" t="s">
        <v>179</v>
      </c>
      <c r="J1503" s="6">
        <v>8.4488342060558053E-2</v>
      </c>
      <c r="K1503" s="98">
        <v>-0.22631578947368397</v>
      </c>
      <c r="L1503" s="98">
        <v>-0.25045871559632993</v>
      </c>
    </row>
    <row r="1504" spans="1:153">
      <c r="A1504" s="81" t="s">
        <v>110</v>
      </c>
      <c r="B1504" s="81" t="s">
        <v>177</v>
      </c>
      <c r="C1504" s="2">
        <v>1185</v>
      </c>
      <c r="D1504" s="96">
        <v>0.70632911392405096</v>
      </c>
      <c r="E1504" s="97"/>
      <c r="F1504" s="2">
        <v>1182</v>
      </c>
      <c r="G1504" s="96">
        <v>0.66074450084602399</v>
      </c>
      <c r="H1504" s="97"/>
      <c r="I1504" s="97"/>
      <c r="J1504" s="97"/>
      <c r="K1504" s="98">
        <v>-3.925549915397597E-2</v>
      </c>
      <c r="L1504" s="98">
        <v>6.3291139240509997E-3</v>
      </c>
    </row>
    <row r="1505" spans="1:153">
      <c r="A1505" s="81" t="s">
        <v>110</v>
      </c>
      <c r="B1505" s="81" t="s">
        <v>178</v>
      </c>
      <c r="C1505" s="2">
        <v>1099</v>
      </c>
      <c r="D1505" s="96">
        <v>0.75341219290263906</v>
      </c>
      <c r="E1505" s="6">
        <v>4.70830789785881E-2</v>
      </c>
      <c r="F1505" s="2">
        <v>1081</v>
      </c>
      <c r="G1505" s="96">
        <v>0.68455134135060103</v>
      </c>
      <c r="H1505" s="6">
        <v>2.3806840504577043E-2</v>
      </c>
      <c r="I1505" s="6" t="s">
        <v>179</v>
      </c>
      <c r="J1505" s="6">
        <v>2.3276238474011057E-2</v>
      </c>
      <c r="K1505" s="98">
        <v>-1.5448658649398928E-2</v>
      </c>
      <c r="L1505" s="98">
        <v>5.34121929026391E-2</v>
      </c>
    </row>
    <row r="1506" spans="1:153" s="99" customFormat="1">
      <c r="A1506" s="93"/>
      <c r="B1506" s="93"/>
      <c r="C1506" s="94"/>
      <c r="D1506" s="94"/>
      <c r="E1506" s="94"/>
      <c r="F1506" s="94"/>
      <c r="G1506" s="95"/>
      <c r="H1506" s="94"/>
      <c r="I1506" s="94"/>
      <c r="J1506" s="94"/>
      <c r="K1506" s="95"/>
      <c r="L1506" s="94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46"/>
      <c r="BG1506" s="46"/>
      <c r="BH1506" s="46"/>
      <c r="BI1506" s="46"/>
      <c r="BJ1506" s="46"/>
      <c r="BK1506" s="46"/>
      <c r="BL1506" s="46"/>
      <c r="BM1506" s="46"/>
      <c r="BN1506" s="46"/>
      <c r="BO1506" s="46"/>
      <c r="BP1506" s="46"/>
      <c r="BQ1506" s="46"/>
      <c r="BR1506" s="46"/>
      <c r="BS1506" s="46"/>
      <c r="BT1506" s="46"/>
      <c r="BU1506" s="46"/>
      <c r="BV1506" s="46"/>
      <c r="BW1506" s="46"/>
      <c r="BX1506" s="46"/>
      <c r="BY1506" s="46"/>
      <c r="BZ1506" s="46"/>
      <c r="CA1506" s="46"/>
      <c r="CB1506" s="46"/>
      <c r="CC1506" s="46"/>
      <c r="CD1506" s="46"/>
      <c r="CE1506" s="46"/>
      <c r="CF1506" s="46"/>
      <c r="CG1506" s="46"/>
      <c r="CH1506" s="46"/>
      <c r="CI1506" s="46"/>
      <c r="CJ1506" s="46"/>
      <c r="CK1506" s="46"/>
      <c r="CL1506" s="46"/>
      <c r="CM1506" s="46"/>
      <c r="CN1506" s="46"/>
      <c r="CO1506" s="46"/>
      <c r="CP1506" s="46"/>
      <c r="CQ1506" s="46"/>
      <c r="CR1506" s="46"/>
      <c r="CS1506" s="46"/>
      <c r="CT1506" s="46"/>
      <c r="CU1506" s="46"/>
      <c r="CV1506" s="46"/>
      <c r="CW1506" s="46"/>
      <c r="CX1506" s="46"/>
      <c r="CY1506" s="46"/>
      <c r="CZ1506" s="46"/>
      <c r="DA1506" s="46"/>
      <c r="DB1506" s="46"/>
      <c r="DC1506" s="46"/>
      <c r="DD1506" s="46"/>
      <c r="DE1506" s="46"/>
      <c r="DF1506" s="46"/>
      <c r="DG1506" s="46"/>
      <c r="DH1506" s="46"/>
      <c r="DI1506" s="46"/>
      <c r="DJ1506" s="46"/>
      <c r="DK1506" s="46"/>
      <c r="DL1506" s="46"/>
      <c r="DM1506" s="46"/>
      <c r="DN1506" s="46"/>
      <c r="DO1506" s="46"/>
      <c r="DP1506" s="46"/>
      <c r="DQ1506" s="46"/>
      <c r="DR1506" s="46"/>
      <c r="DS1506" s="46"/>
      <c r="DT1506" s="46"/>
      <c r="DU1506" s="46"/>
      <c r="DV1506" s="46"/>
      <c r="DW1506" s="46"/>
      <c r="DX1506" s="46"/>
      <c r="DY1506" s="46"/>
      <c r="DZ1506" s="46"/>
      <c r="EA1506" s="46"/>
      <c r="EB1506" s="46"/>
      <c r="EC1506" s="46"/>
      <c r="ED1506" s="46"/>
      <c r="EE1506" s="46"/>
      <c r="EF1506" s="46"/>
      <c r="EG1506" s="46"/>
      <c r="EH1506" s="46"/>
      <c r="EI1506" s="46"/>
      <c r="EJ1506" s="46"/>
      <c r="EK1506" s="46"/>
      <c r="EL1506" s="46"/>
      <c r="EM1506" s="46"/>
      <c r="EN1506" s="46"/>
      <c r="EO1506" s="46"/>
      <c r="EP1506" s="46"/>
      <c r="EQ1506" s="46"/>
      <c r="ER1506" s="46"/>
      <c r="ES1506" s="46"/>
      <c r="ET1506" s="46"/>
      <c r="EU1506" s="46"/>
      <c r="EV1506" s="46"/>
      <c r="EW1506" s="46"/>
    </row>
    <row r="1507" spans="1:153">
      <c r="A1507" s="81" t="s">
        <v>111</v>
      </c>
      <c r="B1507" s="81" t="s">
        <v>163</v>
      </c>
      <c r="C1507" s="2">
        <v>3679</v>
      </c>
      <c r="D1507" s="96">
        <v>0.43598804022832299</v>
      </c>
      <c r="E1507" s="97"/>
      <c r="F1507" s="2">
        <v>3818</v>
      </c>
      <c r="G1507" s="96">
        <v>0.45992666317443698</v>
      </c>
      <c r="H1507" s="97"/>
      <c r="I1507" s="97"/>
      <c r="J1507" s="97"/>
      <c r="K1507" s="98">
        <v>-0.24007333682556298</v>
      </c>
      <c r="L1507" s="98">
        <v>-0.26401195977167696</v>
      </c>
    </row>
    <row r="1508" spans="1:153">
      <c r="A1508" s="81" t="s">
        <v>111</v>
      </c>
      <c r="B1508" s="81" t="s">
        <v>165</v>
      </c>
      <c r="C1508" s="2">
        <v>1154</v>
      </c>
      <c r="D1508" s="96">
        <v>0.55805892547660296</v>
      </c>
      <c r="E1508" s="97"/>
      <c r="F1508" s="2">
        <v>1242</v>
      </c>
      <c r="G1508" s="96">
        <v>0.57809983896940398</v>
      </c>
      <c r="H1508" s="97"/>
      <c r="I1508" s="97"/>
      <c r="J1508" s="97"/>
      <c r="K1508" s="98">
        <v>-0.12190016103059598</v>
      </c>
      <c r="L1508" s="98">
        <v>-0.14194107452339699</v>
      </c>
    </row>
    <row r="1509" spans="1:153">
      <c r="A1509" s="81" t="s">
        <v>111</v>
      </c>
      <c r="B1509" s="81" t="s">
        <v>166</v>
      </c>
      <c r="C1509" s="2">
        <v>1722</v>
      </c>
      <c r="D1509" s="96">
        <v>0.35191637630661998</v>
      </c>
      <c r="E1509" s="6">
        <v>-0.20614254916998298</v>
      </c>
      <c r="F1509" s="2">
        <v>1748</v>
      </c>
      <c r="G1509" s="96">
        <v>0.38558352402745999</v>
      </c>
      <c r="H1509" s="6">
        <v>-0.19251631494194399</v>
      </c>
      <c r="I1509" s="6" t="s">
        <v>179</v>
      </c>
      <c r="J1509" s="6">
        <v>1.3626234228038991E-2</v>
      </c>
      <c r="K1509" s="98">
        <v>-0.31441647597253997</v>
      </c>
      <c r="L1509" s="98">
        <v>-0.34808362369337997</v>
      </c>
    </row>
    <row r="1510" spans="1:153">
      <c r="A1510" s="81" t="s">
        <v>111</v>
      </c>
      <c r="B1510" s="81" t="s">
        <v>167</v>
      </c>
      <c r="C1510" s="2">
        <v>684</v>
      </c>
      <c r="D1510" s="96">
        <v>0.41666666666666702</v>
      </c>
      <c r="E1510" s="6">
        <v>-0.14139225880993594</v>
      </c>
      <c r="F1510" s="2">
        <v>721</v>
      </c>
      <c r="G1510" s="96">
        <v>0.41886269070735099</v>
      </c>
      <c r="H1510" s="6">
        <v>-0.15923714826205299</v>
      </c>
      <c r="I1510" s="6" t="s">
        <v>180</v>
      </c>
      <c r="J1510" s="6">
        <v>1.7844889452117041E-2</v>
      </c>
      <c r="K1510" s="98">
        <v>-0.28113730929264896</v>
      </c>
      <c r="L1510" s="98">
        <v>-0.28333333333333294</v>
      </c>
    </row>
    <row r="1511" spans="1:153">
      <c r="A1511" s="81" t="s">
        <v>111</v>
      </c>
      <c r="B1511" s="81" t="s">
        <v>168</v>
      </c>
      <c r="C1511" s="2">
        <v>36</v>
      </c>
      <c r="D1511" s="96">
        <v>0.80555555555555602</v>
      </c>
      <c r="E1511" s="6">
        <v>0.24749663007895306</v>
      </c>
      <c r="F1511" s="2">
        <v>41</v>
      </c>
      <c r="G1511" s="96">
        <v>0.707317073170732</v>
      </c>
      <c r="H1511" s="6">
        <v>0.12921723420132802</v>
      </c>
      <c r="I1511" s="6" t="s">
        <v>179</v>
      </c>
      <c r="J1511" s="6">
        <v>0.11827939587762504</v>
      </c>
      <c r="K1511" s="98">
        <v>7.3170731707320469E-3</v>
      </c>
      <c r="L1511" s="98">
        <v>0.10555555555555607</v>
      </c>
    </row>
    <row r="1512" spans="1:153">
      <c r="A1512" s="81" t="s">
        <v>111</v>
      </c>
      <c r="B1512" s="81" t="s">
        <v>169</v>
      </c>
      <c r="C1512" s="2">
        <v>74</v>
      </c>
      <c r="D1512" s="96">
        <v>0.47297297297297303</v>
      </c>
      <c r="E1512" s="6">
        <v>-8.5085952503629936E-2</v>
      </c>
      <c r="F1512" s="2">
        <v>57</v>
      </c>
      <c r="G1512" s="96">
        <v>0.47368421052631599</v>
      </c>
      <c r="H1512" s="6">
        <v>-0.10441562844308799</v>
      </c>
      <c r="I1512" s="6" t="s">
        <v>180</v>
      </c>
      <c r="J1512" s="6">
        <v>1.9329675939458058E-2</v>
      </c>
      <c r="K1512" s="98">
        <v>-0.22631578947368397</v>
      </c>
      <c r="L1512" s="98">
        <v>-0.22702702702702693</v>
      </c>
    </row>
    <row r="1513" spans="1:153">
      <c r="A1513" s="81" t="s">
        <v>111</v>
      </c>
      <c r="B1513" s="81" t="s">
        <v>170</v>
      </c>
      <c r="C1513" s="2" t="s">
        <v>17</v>
      </c>
      <c r="D1513" s="96" t="s">
        <v>17</v>
      </c>
      <c r="E1513" s="6" t="s">
        <v>17</v>
      </c>
      <c r="F1513" s="2" t="s">
        <v>17</v>
      </c>
      <c r="G1513" s="96" t="s">
        <v>17</v>
      </c>
      <c r="H1513" s="6" t="s">
        <v>17</v>
      </c>
      <c r="I1513" s="6"/>
      <c r="J1513" s="6"/>
      <c r="K1513" s="98"/>
      <c r="L1513" s="98"/>
    </row>
    <row r="1514" spans="1:153">
      <c r="A1514" s="81" t="s">
        <v>111</v>
      </c>
      <c r="B1514" s="81" t="s">
        <v>171</v>
      </c>
      <c r="C1514" s="2" t="s">
        <v>17</v>
      </c>
      <c r="D1514" s="96" t="s">
        <v>17</v>
      </c>
      <c r="E1514" s="97"/>
      <c r="F1514" s="2" t="s">
        <v>17</v>
      </c>
      <c r="G1514" s="96" t="s">
        <v>17</v>
      </c>
      <c r="H1514" s="97"/>
      <c r="I1514" s="97"/>
      <c r="J1514" s="97"/>
      <c r="K1514" s="98"/>
      <c r="L1514" s="98"/>
    </row>
    <row r="1515" spans="1:153">
      <c r="A1515" s="81" t="s">
        <v>111</v>
      </c>
      <c r="B1515" s="81" t="s">
        <v>172</v>
      </c>
      <c r="C1515" s="2">
        <v>3673</v>
      </c>
      <c r="D1515" s="96">
        <v>0.43642798802069199</v>
      </c>
      <c r="E1515" s="96" t="s">
        <v>17</v>
      </c>
      <c r="F1515" s="2">
        <v>3816</v>
      </c>
      <c r="G1515" s="96">
        <v>0.45990566037735803</v>
      </c>
      <c r="H1515" s="96" t="s">
        <v>17</v>
      </c>
      <c r="I1515" s="96"/>
      <c r="J1515" s="96"/>
      <c r="K1515" s="98">
        <v>-0.24009433962264193</v>
      </c>
      <c r="L1515" s="98">
        <v>-0.26357201197930796</v>
      </c>
    </row>
    <row r="1516" spans="1:153">
      <c r="A1516" s="81" t="s">
        <v>111</v>
      </c>
      <c r="B1516" s="81" t="s">
        <v>173</v>
      </c>
      <c r="C1516" s="2">
        <v>3293</v>
      </c>
      <c r="D1516" s="96">
        <v>0.47160643789857298</v>
      </c>
      <c r="E1516" s="97"/>
      <c r="F1516" s="2">
        <v>3468</v>
      </c>
      <c r="G1516" s="96">
        <v>0.49221453287197198</v>
      </c>
      <c r="H1516" s="97"/>
      <c r="I1516" s="97"/>
      <c r="J1516" s="97"/>
      <c r="K1516" s="98">
        <v>-0.20778546712802798</v>
      </c>
      <c r="L1516" s="98">
        <v>-0.22839356210142697</v>
      </c>
    </row>
    <row r="1517" spans="1:153">
      <c r="A1517" s="81" t="s">
        <v>111</v>
      </c>
      <c r="B1517" s="81" t="s">
        <v>174</v>
      </c>
      <c r="C1517" s="2">
        <v>386</v>
      </c>
      <c r="D1517" s="96">
        <v>0.13212435233160599</v>
      </c>
      <c r="E1517" s="6">
        <v>-0.33948208556696702</v>
      </c>
      <c r="F1517" s="2">
        <v>350</v>
      </c>
      <c r="G1517" s="96">
        <v>0.14000000000000001</v>
      </c>
      <c r="H1517" s="6">
        <v>-0.35221453287197196</v>
      </c>
      <c r="I1517" s="6" t="s">
        <v>180</v>
      </c>
      <c r="J1517" s="6">
        <v>1.2732447305004946E-2</v>
      </c>
      <c r="K1517" s="98">
        <v>-0.55999999999999994</v>
      </c>
      <c r="L1517" s="98">
        <v>-0.56787564766839393</v>
      </c>
    </row>
    <row r="1518" spans="1:153">
      <c r="A1518" s="81" t="s">
        <v>111</v>
      </c>
      <c r="B1518" s="81" t="s">
        <v>175</v>
      </c>
      <c r="C1518" s="2">
        <v>3378</v>
      </c>
      <c r="D1518" s="96">
        <v>0.45944345766725903</v>
      </c>
      <c r="E1518" s="97"/>
      <c r="F1518" s="2">
        <v>3470</v>
      </c>
      <c r="G1518" s="96">
        <v>0.48587896253602297</v>
      </c>
      <c r="H1518" s="97"/>
      <c r="I1518" s="97"/>
      <c r="J1518" s="97"/>
      <c r="K1518" s="98">
        <v>-0.21412103746397698</v>
      </c>
      <c r="L1518" s="98">
        <v>-0.24055654233274093</v>
      </c>
    </row>
    <row r="1519" spans="1:153">
      <c r="A1519" s="81" t="s">
        <v>111</v>
      </c>
      <c r="B1519" s="81" t="s">
        <v>176</v>
      </c>
      <c r="C1519" s="2">
        <v>301</v>
      </c>
      <c r="D1519" s="96">
        <v>0.172757475083056</v>
      </c>
      <c r="E1519" s="6">
        <v>-0.28668598258420303</v>
      </c>
      <c r="F1519" s="2">
        <v>348</v>
      </c>
      <c r="G1519" s="96">
        <v>0.20114942528735599</v>
      </c>
      <c r="H1519" s="6">
        <v>-0.28472953724866701</v>
      </c>
      <c r="I1519" s="6" t="s">
        <v>179</v>
      </c>
      <c r="J1519" s="6">
        <v>1.9564453355360167E-3</v>
      </c>
      <c r="K1519" s="98">
        <v>-0.49885057471264393</v>
      </c>
      <c r="L1519" s="98">
        <v>-0.5272425249169439</v>
      </c>
    </row>
    <row r="1520" spans="1:153">
      <c r="A1520" s="81" t="s">
        <v>111</v>
      </c>
      <c r="B1520" s="81" t="s">
        <v>177</v>
      </c>
      <c r="C1520" s="2">
        <v>1896</v>
      </c>
      <c r="D1520" s="96">
        <v>0.41983122362869202</v>
      </c>
      <c r="E1520" s="97"/>
      <c r="F1520" s="2">
        <v>1936</v>
      </c>
      <c r="G1520" s="96">
        <v>0.44576446280991699</v>
      </c>
      <c r="H1520" s="97"/>
      <c r="I1520" s="97"/>
      <c r="J1520" s="97"/>
      <c r="K1520" s="98">
        <v>-0.25423553719008296</v>
      </c>
      <c r="L1520" s="98">
        <v>-0.28016877637130794</v>
      </c>
    </row>
    <row r="1521" spans="1:153">
      <c r="A1521" s="81" t="s">
        <v>111</v>
      </c>
      <c r="B1521" s="81" t="s">
        <v>178</v>
      </c>
      <c r="C1521" s="2">
        <v>1783</v>
      </c>
      <c r="D1521" s="96">
        <v>0.45316881660123398</v>
      </c>
      <c r="E1521" s="6">
        <v>3.3337592972541963E-2</v>
      </c>
      <c r="F1521" s="2">
        <v>1882</v>
      </c>
      <c r="G1521" s="96">
        <v>0.47449521785334797</v>
      </c>
      <c r="H1521" s="6">
        <v>2.8730755043430978E-2</v>
      </c>
      <c r="I1521" s="6" t="s">
        <v>179</v>
      </c>
      <c r="J1521" s="6">
        <v>4.6068379291109851E-3</v>
      </c>
      <c r="K1521" s="98">
        <v>-0.22550478214665198</v>
      </c>
      <c r="L1521" s="98">
        <v>-0.24683118339876597</v>
      </c>
    </row>
    <row r="1522" spans="1:153" s="99" customFormat="1">
      <c r="A1522" s="93"/>
      <c r="B1522" s="93"/>
      <c r="C1522" s="94"/>
      <c r="D1522" s="94"/>
      <c r="E1522" s="94"/>
      <c r="F1522" s="94"/>
      <c r="G1522" s="95"/>
      <c r="H1522" s="94"/>
      <c r="I1522" s="94"/>
      <c r="J1522" s="94"/>
      <c r="K1522" s="95"/>
      <c r="L1522" s="94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  <c r="BE1522" s="46"/>
      <c r="BF1522" s="46"/>
      <c r="BG1522" s="46"/>
      <c r="BH1522" s="46"/>
      <c r="BI1522" s="46"/>
      <c r="BJ1522" s="46"/>
      <c r="BK1522" s="46"/>
      <c r="BL1522" s="46"/>
      <c r="BM1522" s="46"/>
      <c r="BN1522" s="46"/>
      <c r="BO1522" s="46"/>
      <c r="BP1522" s="46"/>
      <c r="BQ1522" s="46"/>
      <c r="BR1522" s="46"/>
      <c r="BS1522" s="46"/>
      <c r="BT1522" s="46"/>
      <c r="BU1522" s="46"/>
      <c r="BV1522" s="46"/>
      <c r="BW1522" s="46"/>
      <c r="BX1522" s="46"/>
      <c r="BY1522" s="46"/>
      <c r="BZ1522" s="46"/>
      <c r="CA1522" s="46"/>
      <c r="CB1522" s="46"/>
      <c r="CC1522" s="46"/>
      <c r="CD1522" s="46"/>
      <c r="CE1522" s="46"/>
      <c r="CF1522" s="46"/>
      <c r="CG1522" s="46"/>
      <c r="CH1522" s="46"/>
      <c r="CI1522" s="46"/>
      <c r="CJ1522" s="46"/>
      <c r="CK1522" s="46"/>
      <c r="CL1522" s="46"/>
      <c r="CM1522" s="46"/>
      <c r="CN1522" s="46"/>
      <c r="CO1522" s="46"/>
      <c r="CP1522" s="46"/>
      <c r="CQ1522" s="46"/>
      <c r="CR1522" s="46"/>
      <c r="CS1522" s="46"/>
      <c r="CT1522" s="46"/>
      <c r="CU1522" s="46"/>
      <c r="CV1522" s="46"/>
      <c r="CW1522" s="46"/>
      <c r="CX1522" s="46"/>
      <c r="CY1522" s="46"/>
      <c r="CZ1522" s="46"/>
      <c r="DA1522" s="46"/>
      <c r="DB1522" s="46"/>
      <c r="DC1522" s="46"/>
      <c r="DD1522" s="46"/>
      <c r="DE1522" s="46"/>
      <c r="DF1522" s="46"/>
      <c r="DG1522" s="46"/>
      <c r="DH1522" s="46"/>
      <c r="DI1522" s="46"/>
      <c r="DJ1522" s="46"/>
      <c r="DK1522" s="46"/>
      <c r="DL1522" s="46"/>
      <c r="DM1522" s="46"/>
      <c r="DN1522" s="46"/>
      <c r="DO1522" s="46"/>
      <c r="DP1522" s="46"/>
      <c r="DQ1522" s="46"/>
      <c r="DR1522" s="46"/>
      <c r="DS1522" s="46"/>
      <c r="DT1522" s="46"/>
      <c r="DU1522" s="46"/>
      <c r="DV1522" s="46"/>
      <c r="DW1522" s="46"/>
      <c r="DX1522" s="46"/>
      <c r="DY1522" s="46"/>
      <c r="DZ1522" s="46"/>
      <c r="EA1522" s="46"/>
      <c r="EB1522" s="46"/>
      <c r="EC1522" s="46"/>
      <c r="ED1522" s="46"/>
      <c r="EE1522" s="46"/>
      <c r="EF1522" s="46"/>
      <c r="EG1522" s="46"/>
      <c r="EH1522" s="46"/>
      <c r="EI1522" s="46"/>
      <c r="EJ1522" s="46"/>
      <c r="EK1522" s="46"/>
      <c r="EL1522" s="46"/>
      <c r="EM1522" s="46"/>
      <c r="EN1522" s="46"/>
      <c r="EO1522" s="46"/>
      <c r="EP1522" s="46"/>
      <c r="EQ1522" s="46"/>
      <c r="ER1522" s="46"/>
      <c r="ES1522" s="46"/>
      <c r="ET1522" s="46"/>
      <c r="EU1522" s="46"/>
      <c r="EV1522" s="46"/>
      <c r="EW1522" s="46"/>
    </row>
    <row r="1523" spans="1:153">
      <c r="A1523" s="81" t="s">
        <v>112</v>
      </c>
      <c r="B1523" s="81" t="s">
        <v>163</v>
      </c>
      <c r="C1523" s="2">
        <v>1137</v>
      </c>
      <c r="D1523" s="96">
        <v>0.56552330694810904</v>
      </c>
      <c r="E1523" s="97"/>
      <c r="F1523" s="2">
        <v>1138</v>
      </c>
      <c r="G1523" s="96">
        <v>0.52372583479789103</v>
      </c>
      <c r="H1523" s="97"/>
      <c r="I1523" s="97"/>
      <c r="J1523" s="97"/>
      <c r="K1523" s="98">
        <v>-0.17627416520210892</v>
      </c>
      <c r="L1523" s="98">
        <v>-0.13447669305189092</v>
      </c>
    </row>
    <row r="1524" spans="1:153">
      <c r="A1524" s="81" t="s">
        <v>112</v>
      </c>
      <c r="B1524" s="81" t="s">
        <v>165</v>
      </c>
      <c r="C1524" s="2">
        <v>703</v>
      </c>
      <c r="D1524" s="96">
        <v>0.63584637268847799</v>
      </c>
      <c r="E1524" s="97"/>
      <c r="F1524" s="2">
        <v>689</v>
      </c>
      <c r="G1524" s="96">
        <v>0.61828737300435399</v>
      </c>
      <c r="H1524" s="97"/>
      <c r="I1524" s="97"/>
      <c r="J1524" s="97"/>
      <c r="K1524" s="98">
        <v>-8.1712626995645965E-2</v>
      </c>
      <c r="L1524" s="98">
        <v>-6.4153627311521966E-2</v>
      </c>
    </row>
    <row r="1525" spans="1:153">
      <c r="A1525" s="81" t="s">
        <v>112</v>
      </c>
      <c r="B1525" s="81" t="s">
        <v>166</v>
      </c>
      <c r="C1525" s="2">
        <v>303</v>
      </c>
      <c r="D1525" s="96">
        <v>0.419141914191419</v>
      </c>
      <c r="E1525" s="6">
        <v>-0.21670445849705899</v>
      </c>
      <c r="F1525" s="2">
        <v>330</v>
      </c>
      <c r="G1525" s="96">
        <v>0.34545454545454501</v>
      </c>
      <c r="H1525" s="6">
        <v>-0.27283282754980898</v>
      </c>
      <c r="I1525" s="6" t="s">
        <v>180</v>
      </c>
      <c r="J1525" s="6">
        <v>5.6128369052749982E-2</v>
      </c>
      <c r="K1525" s="98">
        <v>-0.35454545454545494</v>
      </c>
      <c r="L1525" s="98">
        <v>-0.28085808580858096</v>
      </c>
    </row>
    <row r="1526" spans="1:153">
      <c r="A1526" s="81" t="s">
        <v>112</v>
      </c>
      <c r="B1526" s="81" t="s">
        <v>167</v>
      </c>
      <c r="C1526" s="2">
        <v>30</v>
      </c>
      <c r="D1526" s="96">
        <v>0.36666666666666697</v>
      </c>
      <c r="E1526" s="6">
        <v>-0.26917970602181102</v>
      </c>
      <c r="F1526" s="2">
        <v>24</v>
      </c>
      <c r="G1526" s="96">
        <v>0.45833333333333298</v>
      </c>
      <c r="H1526" s="6">
        <v>-0.15995403967102101</v>
      </c>
      <c r="I1526" s="6" t="s">
        <v>179</v>
      </c>
      <c r="J1526" s="6">
        <v>0.10922566635079001</v>
      </c>
      <c r="K1526" s="98">
        <v>-0.24166666666666697</v>
      </c>
      <c r="L1526" s="98">
        <v>-0.33333333333333298</v>
      </c>
    </row>
    <row r="1527" spans="1:153">
      <c r="A1527" s="81" t="s">
        <v>112</v>
      </c>
      <c r="B1527" s="81" t="s">
        <v>168</v>
      </c>
      <c r="C1527" s="2">
        <v>22</v>
      </c>
      <c r="D1527" s="96">
        <v>0.81818181818181801</v>
      </c>
      <c r="E1527" s="6">
        <v>0.18233544549334002</v>
      </c>
      <c r="F1527" s="2">
        <v>22</v>
      </c>
      <c r="G1527" s="96">
        <v>0.81818181818181801</v>
      </c>
      <c r="H1527" s="6">
        <v>0.19989444517746402</v>
      </c>
      <c r="I1527" s="6" t="s">
        <v>180</v>
      </c>
      <c r="J1527" s="6">
        <v>1.7558999684123999E-2</v>
      </c>
      <c r="K1527" s="98">
        <v>0.11818181818181805</v>
      </c>
      <c r="L1527" s="98">
        <v>0.11818181818181805</v>
      </c>
    </row>
    <row r="1528" spans="1:153">
      <c r="A1528" s="81" t="s">
        <v>112</v>
      </c>
      <c r="B1528" s="81" t="s">
        <v>169</v>
      </c>
      <c r="C1528" s="2">
        <v>74</v>
      </c>
      <c r="D1528" s="96">
        <v>0.48648648648648701</v>
      </c>
      <c r="E1528" s="6">
        <v>-0.14935988620199098</v>
      </c>
      <c r="F1528" s="2">
        <v>67</v>
      </c>
      <c r="G1528" s="96">
        <v>0.328358208955224</v>
      </c>
      <c r="H1528" s="6">
        <v>-0.28992916404912999</v>
      </c>
      <c r="I1528" s="6" t="s">
        <v>180</v>
      </c>
      <c r="J1528" s="6">
        <v>0.14056927784713902</v>
      </c>
      <c r="K1528" s="98">
        <v>-0.37164179104477596</v>
      </c>
      <c r="L1528" s="98">
        <v>-0.21351351351351294</v>
      </c>
    </row>
    <row r="1529" spans="1:153">
      <c r="A1529" s="81" t="s">
        <v>112</v>
      </c>
      <c r="B1529" s="81" t="s">
        <v>170</v>
      </c>
      <c r="C1529" s="2" t="s">
        <v>17</v>
      </c>
      <c r="D1529" s="96" t="s">
        <v>17</v>
      </c>
      <c r="E1529" s="6" t="s">
        <v>17</v>
      </c>
      <c r="F1529" s="2" t="s">
        <v>17</v>
      </c>
      <c r="G1529" s="96" t="s">
        <v>17</v>
      </c>
      <c r="H1529" s="6" t="s">
        <v>17</v>
      </c>
      <c r="I1529" s="6"/>
      <c r="J1529" s="6"/>
      <c r="K1529" s="98"/>
      <c r="L1529" s="98"/>
    </row>
    <row r="1530" spans="1:153">
      <c r="A1530" s="81" t="s">
        <v>112</v>
      </c>
      <c r="B1530" s="81" t="s">
        <v>171</v>
      </c>
      <c r="C1530" s="2">
        <v>456</v>
      </c>
      <c r="D1530" s="96">
        <v>0.71491228070175405</v>
      </c>
      <c r="E1530" s="97"/>
      <c r="F1530" s="2">
        <v>466</v>
      </c>
      <c r="G1530" s="96">
        <v>0.69742489270386299</v>
      </c>
      <c r="H1530" s="97"/>
      <c r="I1530" s="97"/>
      <c r="J1530" s="97"/>
      <c r="K1530" s="98">
        <v>-2.5751072961369692E-3</v>
      </c>
      <c r="L1530" s="98">
        <v>1.4912280701754099E-2</v>
      </c>
    </row>
    <row r="1531" spans="1:153">
      <c r="A1531" s="81" t="s">
        <v>112</v>
      </c>
      <c r="B1531" s="81" t="s">
        <v>172</v>
      </c>
      <c r="C1531" s="2">
        <v>681</v>
      </c>
      <c r="D1531" s="96">
        <v>0.465491923641703</v>
      </c>
      <c r="E1531" s="6">
        <v>-0.24942035706005106</v>
      </c>
      <c r="F1531" s="2">
        <v>672</v>
      </c>
      <c r="G1531" s="96">
        <v>0.40327380952380998</v>
      </c>
      <c r="H1531" s="6">
        <v>-0.29415108318005301</v>
      </c>
      <c r="I1531" s="6" t="s">
        <v>180</v>
      </c>
      <c r="J1531" s="6">
        <v>4.4730726120001951E-2</v>
      </c>
      <c r="K1531" s="98">
        <v>-0.29672619047618998</v>
      </c>
      <c r="L1531" s="98">
        <v>-0.23450807635829696</v>
      </c>
    </row>
    <row r="1532" spans="1:153">
      <c r="A1532" s="81" t="s">
        <v>112</v>
      </c>
      <c r="B1532" s="81" t="s">
        <v>173</v>
      </c>
      <c r="C1532" s="2">
        <v>1010</v>
      </c>
      <c r="D1532" s="96">
        <v>0.60792079207920802</v>
      </c>
      <c r="E1532" s="97"/>
      <c r="F1532" s="2">
        <v>1029</v>
      </c>
      <c r="G1532" s="96">
        <v>0.55976676384839696</v>
      </c>
      <c r="H1532" s="97"/>
      <c r="I1532" s="97"/>
      <c r="J1532" s="97"/>
      <c r="K1532" s="98">
        <v>-0.14023323615160299</v>
      </c>
      <c r="L1532" s="98">
        <v>-9.2079207920791939E-2</v>
      </c>
    </row>
    <row r="1533" spans="1:153">
      <c r="A1533" s="81" t="s">
        <v>112</v>
      </c>
      <c r="B1533" s="81" t="s">
        <v>174</v>
      </c>
      <c r="C1533" s="2">
        <v>127</v>
      </c>
      <c r="D1533" s="96">
        <v>0.22834645669291301</v>
      </c>
      <c r="E1533" s="6">
        <v>-0.37957433538629504</v>
      </c>
      <c r="F1533" s="2">
        <v>109</v>
      </c>
      <c r="G1533" s="96">
        <v>0.18348623853210999</v>
      </c>
      <c r="H1533" s="6">
        <v>-0.37628052531628697</v>
      </c>
      <c r="I1533" s="6" t="s">
        <v>179</v>
      </c>
      <c r="J1533" s="6">
        <v>3.293810070008063E-3</v>
      </c>
      <c r="K1533" s="98">
        <v>-0.51651376146788996</v>
      </c>
      <c r="L1533" s="98">
        <v>-0.47165354330708698</v>
      </c>
    </row>
    <row r="1534" spans="1:153">
      <c r="A1534" s="81" t="s">
        <v>112</v>
      </c>
      <c r="B1534" s="81" t="s">
        <v>175</v>
      </c>
      <c r="C1534" s="2">
        <v>1123</v>
      </c>
      <c r="D1534" s="96">
        <v>0.56634016028495104</v>
      </c>
      <c r="E1534" s="97"/>
      <c r="F1534" s="2">
        <v>1128</v>
      </c>
      <c r="G1534" s="96">
        <v>0.52482269503546097</v>
      </c>
      <c r="H1534" s="97"/>
      <c r="I1534" s="97"/>
      <c r="J1534" s="97"/>
      <c r="K1534" s="98">
        <v>-0.17517730496453898</v>
      </c>
      <c r="L1534" s="98">
        <v>-0.13365983971504891</v>
      </c>
    </row>
    <row r="1535" spans="1:153">
      <c r="A1535" s="81" t="s">
        <v>112</v>
      </c>
      <c r="B1535" s="81" t="s">
        <v>176</v>
      </c>
      <c r="C1535" s="2">
        <v>14</v>
      </c>
      <c r="D1535" s="96">
        <v>0.5</v>
      </c>
      <c r="E1535" s="6">
        <v>-6.6340160284951044E-2</v>
      </c>
      <c r="F1535" s="2">
        <v>10</v>
      </c>
      <c r="G1535" s="96">
        <v>0.4</v>
      </c>
      <c r="H1535" s="6">
        <v>-0.12482269503546095</v>
      </c>
      <c r="I1535" s="6" t="s">
        <v>180</v>
      </c>
      <c r="J1535" s="6">
        <v>5.8482534750509907E-2</v>
      </c>
      <c r="K1535" s="98">
        <v>-0.29999999999999993</v>
      </c>
      <c r="L1535" s="98">
        <v>-0.19999999999999996</v>
      </c>
    </row>
    <row r="1536" spans="1:153">
      <c r="A1536" s="81" t="s">
        <v>112</v>
      </c>
      <c r="B1536" s="81" t="s">
        <v>177</v>
      </c>
      <c r="C1536" s="2">
        <v>569</v>
      </c>
      <c r="D1536" s="96">
        <v>0.53427065026361997</v>
      </c>
      <c r="E1536" s="97"/>
      <c r="F1536" s="2">
        <v>570</v>
      </c>
      <c r="G1536" s="96">
        <v>0.50526315789473697</v>
      </c>
      <c r="H1536" s="97"/>
      <c r="I1536" s="97"/>
      <c r="J1536" s="97"/>
      <c r="K1536" s="98">
        <v>-0.19473684210526299</v>
      </c>
      <c r="L1536" s="98">
        <v>-0.16572934973637998</v>
      </c>
    </row>
    <row r="1537" spans="1:153">
      <c r="A1537" s="81" t="s">
        <v>112</v>
      </c>
      <c r="B1537" s="81" t="s">
        <v>178</v>
      </c>
      <c r="C1537" s="2">
        <v>568</v>
      </c>
      <c r="D1537" s="96">
        <v>0.596830985915493</v>
      </c>
      <c r="E1537" s="6">
        <v>6.2560335651873022E-2</v>
      </c>
      <c r="F1537" s="2">
        <v>568</v>
      </c>
      <c r="G1537" s="96">
        <v>0.54225352112676095</v>
      </c>
      <c r="H1537" s="6">
        <v>3.6990363232023982E-2</v>
      </c>
      <c r="I1537" s="6" t="s">
        <v>179</v>
      </c>
      <c r="J1537" s="6">
        <v>2.5569972419849041E-2</v>
      </c>
      <c r="K1537" s="98">
        <v>-0.157746478873239</v>
      </c>
      <c r="L1537" s="98">
        <v>-0.10316901408450696</v>
      </c>
    </row>
    <row r="1538" spans="1:153" s="99" customFormat="1">
      <c r="A1538" s="93"/>
      <c r="B1538" s="93"/>
      <c r="C1538" s="94"/>
      <c r="D1538" s="94"/>
      <c r="E1538" s="94"/>
      <c r="F1538" s="94"/>
      <c r="G1538" s="95"/>
      <c r="H1538" s="94"/>
      <c r="I1538" s="94"/>
      <c r="J1538" s="94"/>
      <c r="K1538" s="95"/>
      <c r="L1538" s="94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/>
      <c r="BK1538" s="46"/>
      <c r="BL1538" s="46"/>
      <c r="BM1538" s="46"/>
      <c r="BN1538" s="46"/>
      <c r="BO1538" s="46"/>
      <c r="BP1538" s="46"/>
      <c r="BQ1538" s="46"/>
      <c r="BR1538" s="46"/>
      <c r="BS1538" s="46"/>
      <c r="BT1538" s="46"/>
      <c r="BU1538" s="46"/>
      <c r="BV1538" s="46"/>
      <c r="BW1538" s="46"/>
      <c r="BX1538" s="46"/>
      <c r="BY1538" s="46"/>
      <c r="BZ1538" s="46"/>
      <c r="CA1538" s="46"/>
      <c r="CB1538" s="46"/>
      <c r="CC1538" s="46"/>
      <c r="CD1538" s="46"/>
      <c r="CE1538" s="46"/>
      <c r="CF1538" s="46"/>
      <c r="CG1538" s="46"/>
      <c r="CH1538" s="46"/>
      <c r="CI1538" s="46"/>
      <c r="CJ1538" s="46"/>
      <c r="CK1538" s="46"/>
      <c r="CL1538" s="46"/>
      <c r="CM1538" s="46"/>
      <c r="CN1538" s="46"/>
      <c r="CO1538" s="46"/>
      <c r="CP1538" s="46"/>
      <c r="CQ1538" s="46"/>
      <c r="CR1538" s="46"/>
      <c r="CS1538" s="46"/>
      <c r="CT1538" s="46"/>
      <c r="CU1538" s="46"/>
      <c r="CV1538" s="46"/>
      <c r="CW1538" s="46"/>
      <c r="CX1538" s="46"/>
      <c r="CY1538" s="46"/>
      <c r="CZ1538" s="46"/>
      <c r="DA1538" s="46"/>
      <c r="DB1538" s="46"/>
      <c r="DC1538" s="46"/>
      <c r="DD1538" s="46"/>
      <c r="DE1538" s="46"/>
      <c r="DF1538" s="46"/>
      <c r="DG1538" s="46"/>
      <c r="DH1538" s="46"/>
      <c r="DI1538" s="46"/>
      <c r="DJ1538" s="46"/>
      <c r="DK1538" s="46"/>
      <c r="DL1538" s="46"/>
      <c r="DM1538" s="46"/>
      <c r="DN1538" s="46"/>
      <c r="DO1538" s="46"/>
      <c r="DP1538" s="46"/>
      <c r="DQ1538" s="46"/>
      <c r="DR1538" s="46"/>
      <c r="DS1538" s="46"/>
      <c r="DT1538" s="46"/>
      <c r="DU1538" s="46"/>
      <c r="DV1538" s="46"/>
      <c r="DW1538" s="46"/>
      <c r="DX1538" s="46"/>
      <c r="DY1538" s="46"/>
      <c r="DZ1538" s="46"/>
      <c r="EA1538" s="46"/>
      <c r="EB1538" s="46"/>
      <c r="EC1538" s="46"/>
      <c r="ED1538" s="46"/>
      <c r="EE1538" s="46"/>
      <c r="EF1538" s="46"/>
      <c r="EG1538" s="46"/>
      <c r="EH1538" s="46"/>
      <c r="EI1538" s="46"/>
      <c r="EJ1538" s="46"/>
      <c r="EK1538" s="46"/>
      <c r="EL1538" s="46"/>
      <c r="EM1538" s="46"/>
      <c r="EN1538" s="46"/>
      <c r="EO1538" s="46"/>
      <c r="EP1538" s="46"/>
      <c r="EQ1538" s="46"/>
      <c r="ER1538" s="46"/>
      <c r="ES1538" s="46"/>
      <c r="ET1538" s="46"/>
      <c r="EU1538" s="46"/>
      <c r="EV1538" s="46"/>
      <c r="EW1538" s="46"/>
    </row>
    <row r="1539" spans="1:153">
      <c r="A1539" s="81" t="s">
        <v>113</v>
      </c>
      <c r="B1539" s="81" t="s">
        <v>163</v>
      </c>
      <c r="C1539" s="2">
        <v>2262</v>
      </c>
      <c r="D1539" s="96">
        <v>0.54641909814323597</v>
      </c>
      <c r="E1539" s="97"/>
      <c r="F1539" s="2">
        <v>2267</v>
      </c>
      <c r="G1539" s="96">
        <v>0.53021614468460498</v>
      </c>
      <c r="H1539" s="97"/>
      <c r="I1539" s="97"/>
      <c r="J1539" s="97"/>
      <c r="K1539" s="98">
        <v>-0.16978385531539497</v>
      </c>
      <c r="L1539" s="98">
        <v>-0.15358090185676398</v>
      </c>
    </row>
    <row r="1540" spans="1:153">
      <c r="A1540" s="81" t="s">
        <v>113</v>
      </c>
      <c r="B1540" s="81" t="s">
        <v>165</v>
      </c>
      <c r="C1540" s="2">
        <v>1109</v>
      </c>
      <c r="D1540" s="96">
        <v>0.61316501352569897</v>
      </c>
      <c r="E1540" s="97"/>
      <c r="F1540" s="2">
        <v>1160</v>
      </c>
      <c r="G1540" s="96">
        <v>0.59310344827586203</v>
      </c>
      <c r="H1540" s="97"/>
      <c r="I1540" s="97"/>
      <c r="J1540" s="97"/>
      <c r="K1540" s="98">
        <v>-0.10689655172413792</v>
      </c>
      <c r="L1540" s="98">
        <v>-8.683498647430099E-2</v>
      </c>
    </row>
    <row r="1541" spans="1:153">
      <c r="A1541" s="81" t="s">
        <v>113</v>
      </c>
      <c r="B1541" s="81" t="s">
        <v>166</v>
      </c>
      <c r="C1541" s="2">
        <v>845</v>
      </c>
      <c r="D1541" s="96">
        <v>0.44852071005917199</v>
      </c>
      <c r="E1541" s="6">
        <v>-0.16464430346652698</v>
      </c>
      <c r="F1541" s="2">
        <v>815</v>
      </c>
      <c r="G1541" s="96">
        <v>0.42208588957055199</v>
      </c>
      <c r="H1541" s="6">
        <v>-0.17101755870531005</v>
      </c>
      <c r="I1541" s="6" t="s">
        <v>180</v>
      </c>
      <c r="J1541" s="6">
        <v>6.373255238783071E-3</v>
      </c>
      <c r="K1541" s="98">
        <v>-0.27791411042944797</v>
      </c>
      <c r="L1541" s="98">
        <v>-0.25147928994082797</v>
      </c>
    </row>
    <row r="1542" spans="1:153">
      <c r="A1542" s="81" t="s">
        <v>113</v>
      </c>
      <c r="B1542" s="81" t="s">
        <v>167</v>
      </c>
      <c r="C1542" s="2">
        <v>164</v>
      </c>
      <c r="D1542" s="96">
        <v>0.542682926829268</v>
      </c>
      <c r="E1542" s="6">
        <v>-7.0482086696430968E-2</v>
      </c>
      <c r="F1542" s="2">
        <v>157</v>
      </c>
      <c r="G1542" s="96">
        <v>0.56050955414012704</v>
      </c>
      <c r="H1542" s="6">
        <v>-3.2593894135734991E-2</v>
      </c>
      <c r="I1542" s="6" t="s">
        <v>179</v>
      </c>
      <c r="J1542" s="6">
        <v>3.7888192560695977E-2</v>
      </c>
      <c r="K1542" s="98">
        <v>-0.13949044585987291</v>
      </c>
      <c r="L1542" s="98">
        <v>-0.15731707317073196</v>
      </c>
    </row>
    <row r="1543" spans="1:153">
      <c r="A1543" s="81" t="s">
        <v>113</v>
      </c>
      <c r="B1543" s="81" t="s">
        <v>168</v>
      </c>
      <c r="C1543" s="2">
        <v>29</v>
      </c>
      <c r="D1543" s="96">
        <v>0.82758620689655205</v>
      </c>
      <c r="E1543" s="6">
        <v>0.21442119337085308</v>
      </c>
      <c r="F1543" s="2">
        <v>31</v>
      </c>
      <c r="G1543" s="96">
        <v>0.80645161290322598</v>
      </c>
      <c r="H1543" s="6">
        <v>0.21334816462736395</v>
      </c>
      <c r="I1543" s="6" t="s">
        <v>179</v>
      </c>
      <c r="J1543" s="6">
        <v>1.073028743489135E-3</v>
      </c>
      <c r="K1543" s="98">
        <v>0.10645161290322602</v>
      </c>
      <c r="L1543" s="98">
        <v>0.12758620689655209</v>
      </c>
    </row>
    <row r="1544" spans="1:153">
      <c r="A1544" s="81" t="s">
        <v>113</v>
      </c>
      <c r="B1544" s="81" t="s">
        <v>169</v>
      </c>
      <c r="C1544" s="2">
        <v>107</v>
      </c>
      <c r="D1544" s="96">
        <v>0.579439252336449</v>
      </c>
      <c r="E1544" s="6">
        <v>-3.372576118924997E-2</v>
      </c>
      <c r="F1544" s="2">
        <v>99</v>
      </c>
      <c r="G1544" s="96">
        <v>0.57575757575757602</v>
      </c>
      <c r="H1544" s="6">
        <v>-1.734587251828601E-2</v>
      </c>
      <c r="I1544" s="6" t="s">
        <v>179</v>
      </c>
      <c r="J1544" s="6">
        <v>1.637988867096396E-2</v>
      </c>
      <c r="K1544" s="98">
        <v>-0.12424242424242393</v>
      </c>
      <c r="L1544" s="98">
        <v>-0.12056074766355096</v>
      </c>
    </row>
    <row r="1545" spans="1:153">
      <c r="A1545" s="81" t="s">
        <v>113</v>
      </c>
      <c r="B1545" s="81" t="s">
        <v>170</v>
      </c>
      <c r="C1545" s="2" t="s">
        <v>17</v>
      </c>
      <c r="D1545" s="96" t="s">
        <v>17</v>
      </c>
      <c r="E1545" s="6" t="s">
        <v>17</v>
      </c>
      <c r="F1545" s="2" t="s">
        <v>17</v>
      </c>
      <c r="G1545" s="96" t="s">
        <v>17</v>
      </c>
      <c r="H1545" s="6" t="s">
        <v>17</v>
      </c>
      <c r="I1545" s="6"/>
      <c r="J1545" s="6"/>
      <c r="K1545" s="98"/>
      <c r="L1545" s="98"/>
    </row>
    <row r="1546" spans="1:153">
      <c r="A1546" s="81" t="s">
        <v>113</v>
      </c>
      <c r="B1546" s="81" t="s">
        <v>171</v>
      </c>
      <c r="C1546" s="2">
        <v>766</v>
      </c>
      <c r="D1546" s="96">
        <v>0.66971279373368098</v>
      </c>
      <c r="E1546" s="97"/>
      <c r="F1546" s="2">
        <v>789</v>
      </c>
      <c r="G1546" s="96">
        <v>0.67046894803548795</v>
      </c>
      <c r="H1546" s="97"/>
      <c r="I1546" s="97"/>
      <c r="J1546" s="97"/>
      <c r="K1546" s="98">
        <v>-2.9531051964512001E-2</v>
      </c>
      <c r="L1546" s="98">
        <v>-3.0287206266318978E-2</v>
      </c>
    </row>
    <row r="1547" spans="1:153">
      <c r="A1547" s="81" t="s">
        <v>113</v>
      </c>
      <c r="B1547" s="81" t="s">
        <v>172</v>
      </c>
      <c r="C1547" s="2">
        <v>1496</v>
      </c>
      <c r="D1547" s="96">
        <v>0.48328877005347598</v>
      </c>
      <c r="E1547" s="6">
        <v>-0.186424023680205</v>
      </c>
      <c r="F1547" s="2">
        <v>1478</v>
      </c>
      <c r="G1547" s="96">
        <v>0.45534506089309901</v>
      </c>
      <c r="H1547" s="6">
        <v>-0.21512388714238895</v>
      </c>
      <c r="I1547" s="6" t="s">
        <v>180</v>
      </c>
      <c r="J1547" s="6">
        <v>2.869986346218395E-2</v>
      </c>
      <c r="K1547" s="98">
        <v>-0.24465493910690095</v>
      </c>
      <c r="L1547" s="98">
        <v>-0.21671122994652398</v>
      </c>
    </row>
    <row r="1548" spans="1:153">
      <c r="A1548" s="81" t="s">
        <v>113</v>
      </c>
      <c r="B1548" s="81" t="s">
        <v>173</v>
      </c>
      <c r="C1548" s="2">
        <v>2002</v>
      </c>
      <c r="D1548" s="96">
        <v>0.58941058941058899</v>
      </c>
      <c r="E1548" s="97"/>
      <c r="F1548" s="2">
        <v>2036</v>
      </c>
      <c r="G1548" s="96">
        <v>0.56385068762279</v>
      </c>
      <c r="H1548" s="97"/>
      <c r="I1548" s="97"/>
      <c r="J1548" s="97"/>
      <c r="K1548" s="98">
        <v>-0.13614931237720995</v>
      </c>
      <c r="L1548" s="98">
        <v>-0.11058941058941096</v>
      </c>
    </row>
    <row r="1549" spans="1:153">
      <c r="A1549" s="81" t="s">
        <v>113</v>
      </c>
      <c r="B1549" s="81" t="s">
        <v>174</v>
      </c>
      <c r="C1549" s="2">
        <v>260</v>
      </c>
      <c r="D1549" s="96">
        <v>0.21538461538461501</v>
      </c>
      <c r="E1549" s="6">
        <v>-0.37402597402597398</v>
      </c>
      <c r="F1549" s="2">
        <v>231</v>
      </c>
      <c r="G1549" s="96">
        <v>0.23376623376623401</v>
      </c>
      <c r="H1549" s="6">
        <v>-0.33008445385655599</v>
      </c>
      <c r="I1549" s="6" t="s">
        <v>179</v>
      </c>
      <c r="J1549" s="6">
        <v>4.3941520169417991E-2</v>
      </c>
      <c r="K1549" s="98">
        <v>-0.46623376623376594</v>
      </c>
      <c r="L1549" s="98">
        <v>-0.48461538461538495</v>
      </c>
    </row>
    <row r="1550" spans="1:153">
      <c r="A1550" s="81" t="s">
        <v>113</v>
      </c>
      <c r="B1550" s="81" t="s">
        <v>175</v>
      </c>
      <c r="C1550" s="2">
        <v>2193</v>
      </c>
      <c r="D1550" s="96">
        <v>0.55357957136342895</v>
      </c>
      <c r="E1550" s="97"/>
      <c r="F1550" s="2">
        <v>2195</v>
      </c>
      <c r="G1550" s="96">
        <v>0.53804100227790397</v>
      </c>
      <c r="H1550" s="97"/>
      <c r="I1550" s="97"/>
      <c r="J1550" s="97"/>
      <c r="K1550" s="98">
        <v>-0.16195899772209599</v>
      </c>
      <c r="L1550" s="98">
        <v>-0.14642042863657101</v>
      </c>
    </row>
    <row r="1551" spans="1:153">
      <c r="A1551" s="81" t="s">
        <v>113</v>
      </c>
      <c r="B1551" s="81" t="s">
        <v>176</v>
      </c>
      <c r="C1551" s="2">
        <v>69</v>
      </c>
      <c r="D1551" s="96">
        <v>0.31884057971014501</v>
      </c>
      <c r="E1551" s="6">
        <v>-0.23473899165328393</v>
      </c>
      <c r="F1551" s="2">
        <v>72</v>
      </c>
      <c r="G1551" s="96">
        <v>0.29166666666666702</v>
      </c>
      <c r="H1551" s="6">
        <v>-0.24637433561123695</v>
      </c>
      <c r="I1551" s="6" t="s">
        <v>180</v>
      </c>
      <c r="J1551" s="6">
        <v>1.1635343957953015E-2</v>
      </c>
      <c r="K1551" s="98">
        <v>-0.40833333333333294</v>
      </c>
      <c r="L1551" s="98">
        <v>-0.38115942028985494</v>
      </c>
    </row>
    <row r="1552" spans="1:153">
      <c r="A1552" s="81" t="s">
        <v>113</v>
      </c>
      <c r="B1552" s="81" t="s">
        <v>177</v>
      </c>
      <c r="C1552" s="2">
        <v>1179</v>
      </c>
      <c r="D1552" s="96">
        <v>0.52671755725190805</v>
      </c>
      <c r="E1552" s="97"/>
      <c r="F1552" s="2">
        <v>1173</v>
      </c>
      <c r="G1552" s="96">
        <v>0.54390451832907105</v>
      </c>
      <c r="H1552" s="97"/>
      <c r="I1552" s="97"/>
      <c r="J1552" s="97"/>
      <c r="K1552" s="98">
        <v>-0.1560954816709289</v>
      </c>
      <c r="L1552" s="98">
        <v>-0.1732824427480919</v>
      </c>
    </row>
    <row r="1553" spans="1:153">
      <c r="A1553" s="81" t="s">
        <v>113</v>
      </c>
      <c r="B1553" s="81" t="s">
        <v>178</v>
      </c>
      <c r="C1553" s="2">
        <v>1083</v>
      </c>
      <c r="D1553" s="96">
        <v>0.56786703601108002</v>
      </c>
      <c r="E1553" s="6">
        <v>4.1149478759171965E-2</v>
      </c>
      <c r="F1553" s="2">
        <v>1094</v>
      </c>
      <c r="G1553" s="96">
        <v>0.51553930530164505</v>
      </c>
      <c r="H1553" s="6">
        <v>-2.8365213027426006E-2</v>
      </c>
      <c r="I1553" s="6" t="s">
        <v>179</v>
      </c>
      <c r="J1553" s="6">
        <v>6.9514691786597971E-2</v>
      </c>
      <c r="K1553" s="98">
        <v>-0.18446069469835491</v>
      </c>
      <c r="L1553" s="98">
        <v>-0.13213296398891994</v>
      </c>
    </row>
    <row r="1554" spans="1:153" s="99" customFormat="1">
      <c r="A1554" s="93"/>
      <c r="B1554" s="93"/>
      <c r="C1554" s="94"/>
      <c r="D1554" s="94"/>
      <c r="E1554" s="94"/>
      <c r="F1554" s="94"/>
      <c r="G1554" s="94"/>
      <c r="H1554" s="94"/>
      <c r="I1554" s="94"/>
      <c r="J1554" s="94"/>
      <c r="K1554" s="95"/>
      <c r="L1554" s="94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46"/>
      <c r="AV1554" s="46"/>
      <c r="AW1554" s="46"/>
      <c r="AX1554" s="46"/>
      <c r="AY1554" s="46"/>
      <c r="AZ1554" s="46"/>
      <c r="BA1554" s="46"/>
      <c r="BB1554" s="46"/>
      <c r="BC1554" s="46"/>
      <c r="BD1554" s="46"/>
      <c r="BE1554" s="46"/>
      <c r="BF1554" s="46"/>
      <c r="BG1554" s="46"/>
      <c r="BH1554" s="46"/>
      <c r="BI1554" s="46"/>
      <c r="BJ1554" s="46"/>
      <c r="BK1554" s="46"/>
      <c r="BL1554" s="46"/>
      <c r="BM1554" s="46"/>
      <c r="BN1554" s="46"/>
      <c r="BO1554" s="46"/>
      <c r="BP1554" s="46"/>
      <c r="BQ1554" s="46"/>
      <c r="BR1554" s="46"/>
      <c r="BS1554" s="46"/>
      <c r="BT1554" s="46"/>
      <c r="BU1554" s="46"/>
      <c r="BV1554" s="46"/>
      <c r="BW1554" s="46"/>
      <c r="BX1554" s="46"/>
      <c r="BY1554" s="46"/>
      <c r="BZ1554" s="46"/>
      <c r="CA1554" s="46"/>
      <c r="CB1554" s="46"/>
      <c r="CC1554" s="46"/>
      <c r="CD1554" s="46"/>
      <c r="CE1554" s="46"/>
      <c r="CF1554" s="46"/>
      <c r="CG1554" s="46"/>
      <c r="CH1554" s="46"/>
      <c r="CI1554" s="46"/>
      <c r="CJ1554" s="46"/>
      <c r="CK1554" s="46"/>
      <c r="CL1554" s="46"/>
      <c r="CM1554" s="46"/>
      <c r="CN1554" s="46"/>
      <c r="CO1554" s="46"/>
      <c r="CP1554" s="46"/>
      <c r="CQ1554" s="46"/>
      <c r="CR1554" s="46"/>
      <c r="CS1554" s="46"/>
      <c r="CT1554" s="46"/>
      <c r="CU1554" s="46"/>
      <c r="CV1554" s="46"/>
      <c r="CW1554" s="46"/>
      <c r="CX1554" s="46"/>
      <c r="CY1554" s="46"/>
      <c r="CZ1554" s="46"/>
      <c r="DA1554" s="46"/>
      <c r="DB1554" s="46"/>
      <c r="DC1554" s="46"/>
      <c r="DD1554" s="46"/>
      <c r="DE1554" s="46"/>
      <c r="DF1554" s="46"/>
      <c r="DG1554" s="46"/>
      <c r="DH1554" s="46"/>
      <c r="DI1554" s="46"/>
      <c r="DJ1554" s="46"/>
      <c r="DK1554" s="46"/>
      <c r="DL1554" s="46"/>
      <c r="DM1554" s="46"/>
      <c r="DN1554" s="46"/>
      <c r="DO1554" s="46"/>
      <c r="DP1554" s="46"/>
      <c r="DQ1554" s="46"/>
      <c r="DR1554" s="46"/>
      <c r="DS1554" s="46"/>
      <c r="DT1554" s="46"/>
      <c r="DU1554" s="46"/>
      <c r="DV1554" s="46"/>
      <c r="DW1554" s="46"/>
      <c r="DX1554" s="46"/>
      <c r="DY1554" s="46"/>
      <c r="DZ1554" s="46"/>
      <c r="EA1554" s="46"/>
      <c r="EB1554" s="46"/>
      <c r="EC1554" s="46"/>
      <c r="ED1554" s="46"/>
      <c r="EE1554" s="46"/>
      <c r="EF1554" s="46"/>
      <c r="EG1554" s="46"/>
      <c r="EH1554" s="46"/>
      <c r="EI1554" s="46"/>
      <c r="EJ1554" s="46"/>
      <c r="EK1554" s="46"/>
      <c r="EL1554" s="46"/>
      <c r="EM1554" s="46"/>
      <c r="EN1554" s="46"/>
      <c r="EO1554" s="46"/>
      <c r="EP1554" s="46"/>
      <c r="EQ1554" s="46"/>
      <c r="ER1554" s="46"/>
      <c r="ES1554" s="46"/>
      <c r="ET1554" s="46"/>
      <c r="EU1554" s="46"/>
      <c r="EV1554" s="46"/>
      <c r="EW1554" s="46"/>
    </row>
    <row r="1555" spans="1:153">
      <c r="A1555" s="81" t="s">
        <v>114</v>
      </c>
      <c r="B1555" s="81" t="s">
        <v>163</v>
      </c>
      <c r="C1555" s="2">
        <v>1755</v>
      </c>
      <c r="D1555" s="96">
        <v>0.48945868945868898</v>
      </c>
      <c r="E1555" s="97"/>
      <c r="F1555" s="2">
        <v>1814</v>
      </c>
      <c r="G1555" s="96">
        <v>0.47409040793825802</v>
      </c>
      <c r="H1555" s="97"/>
      <c r="I1555" s="97"/>
      <c r="J1555" s="97"/>
      <c r="K1555" s="98">
        <v>-0.22590959206174194</v>
      </c>
      <c r="L1555" s="98">
        <v>-0.21054131054131098</v>
      </c>
    </row>
    <row r="1556" spans="1:153">
      <c r="A1556" s="81" t="s">
        <v>114</v>
      </c>
      <c r="B1556" s="81" t="s">
        <v>165</v>
      </c>
      <c r="C1556" s="2">
        <v>1568</v>
      </c>
      <c r="D1556" s="96">
        <v>0.49298469387755101</v>
      </c>
      <c r="E1556" s="97"/>
      <c r="F1556" s="2">
        <v>1648</v>
      </c>
      <c r="G1556" s="96">
        <v>0.48422330097087402</v>
      </c>
      <c r="H1556" s="97"/>
      <c r="I1556" s="97"/>
      <c r="J1556" s="97"/>
      <c r="K1556" s="98">
        <v>-0.21577669902912594</v>
      </c>
      <c r="L1556" s="98">
        <v>-0.20701530612244895</v>
      </c>
    </row>
    <row r="1557" spans="1:153">
      <c r="A1557" s="81" t="s">
        <v>114</v>
      </c>
      <c r="B1557" s="81" t="s">
        <v>166</v>
      </c>
      <c r="C1557" s="2">
        <v>58</v>
      </c>
      <c r="D1557" s="96">
        <v>0.37931034482758602</v>
      </c>
      <c r="E1557" s="6">
        <v>-0.11367434904996498</v>
      </c>
      <c r="F1557" s="2">
        <v>58</v>
      </c>
      <c r="G1557" s="96">
        <v>0.36206896551724099</v>
      </c>
      <c r="H1557" s="6">
        <v>-0.12215433545363302</v>
      </c>
      <c r="I1557" s="6" t="s">
        <v>180</v>
      </c>
      <c r="J1557" s="6">
        <v>8.4799864036680384E-3</v>
      </c>
      <c r="K1557" s="98">
        <v>-0.33793103448275896</v>
      </c>
      <c r="L1557" s="98">
        <v>-0.32068965517241393</v>
      </c>
    </row>
    <row r="1558" spans="1:153">
      <c r="A1558" s="81" t="s">
        <v>114</v>
      </c>
      <c r="B1558" s="81" t="s">
        <v>167</v>
      </c>
      <c r="C1558" s="2">
        <v>33</v>
      </c>
      <c r="D1558" s="96">
        <v>0.42424242424242398</v>
      </c>
      <c r="E1558" s="6">
        <v>-6.8742269635127029E-2</v>
      </c>
      <c r="F1558" s="2">
        <v>35</v>
      </c>
      <c r="G1558" s="96">
        <v>0.4</v>
      </c>
      <c r="H1558" s="6">
        <v>-8.4223300970873993E-2</v>
      </c>
      <c r="I1558" s="6" t="s">
        <v>180</v>
      </c>
      <c r="J1558" s="6">
        <v>1.5481031335746964E-2</v>
      </c>
      <c r="K1558" s="98">
        <v>-0.29999999999999993</v>
      </c>
      <c r="L1558" s="98">
        <v>-0.27575757575757598</v>
      </c>
    </row>
    <row r="1559" spans="1:153">
      <c r="A1559" s="81" t="s">
        <v>114</v>
      </c>
      <c r="B1559" s="81" t="s">
        <v>168</v>
      </c>
      <c r="C1559" s="2" t="s">
        <v>17</v>
      </c>
      <c r="D1559" s="96" t="s">
        <v>17</v>
      </c>
      <c r="E1559" s="6" t="s">
        <v>17</v>
      </c>
      <c r="F1559" s="2" t="s">
        <v>17</v>
      </c>
      <c r="G1559" s="96" t="s">
        <v>17</v>
      </c>
      <c r="H1559" s="6" t="s">
        <v>17</v>
      </c>
      <c r="I1559" s="6"/>
      <c r="J1559" s="6"/>
      <c r="K1559" s="98"/>
      <c r="L1559" s="98"/>
    </row>
    <row r="1560" spans="1:153">
      <c r="A1560" s="81" t="s">
        <v>114</v>
      </c>
      <c r="B1560" s="81" t="s">
        <v>169</v>
      </c>
      <c r="C1560" s="2">
        <v>83</v>
      </c>
      <c r="D1560" s="96">
        <v>0.51807228915662695</v>
      </c>
      <c r="E1560" s="6">
        <v>2.5087595279075947E-2</v>
      </c>
      <c r="F1560" s="2">
        <v>59</v>
      </c>
      <c r="G1560" s="96">
        <v>0.355932203389831</v>
      </c>
      <c r="H1560" s="6">
        <v>-0.12829109758104301</v>
      </c>
      <c r="I1560" s="6" t="s">
        <v>180</v>
      </c>
      <c r="J1560" s="6">
        <v>0.15337869286011896</v>
      </c>
      <c r="K1560" s="98">
        <v>-0.34406779661016895</v>
      </c>
      <c r="L1560" s="98">
        <v>-0.181927710843373</v>
      </c>
    </row>
    <row r="1561" spans="1:153">
      <c r="A1561" s="81" t="s">
        <v>114</v>
      </c>
      <c r="B1561" s="81" t="s">
        <v>170</v>
      </c>
      <c r="C1561" s="2">
        <v>10</v>
      </c>
      <c r="D1561" s="96">
        <v>0.4</v>
      </c>
      <c r="E1561" s="6">
        <v>-9.2984693877550983E-2</v>
      </c>
      <c r="F1561" s="2">
        <v>11</v>
      </c>
      <c r="G1561" s="96">
        <v>0.27272727272727298</v>
      </c>
      <c r="H1561" s="6">
        <v>-0.21149602824360103</v>
      </c>
      <c r="I1561" s="6" t="s">
        <v>180</v>
      </c>
      <c r="J1561" s="6">
        <v>0.11851133436605005</v>
      </c>
      <c r="K1561" s="98">
        <v>-0.42727272727272697</v>
      </c>
      <c r="L1561" s="98">
        <v>-0.29999999999999993</v>
      </c>
    </row>
    <row r="1562" spans="1:153">
      <c r="A1562" s="81" t="s">
        <v>114</v>
      </c>
      <c r="B1562" s="81" t="s">
        <v>171</v>
      </c>
      <c r="C1562" s="2">
        <v>400</v>
      </c>
      <c r="D1562" s="96">
        <v>0.62250000000000005</v>
      </c>
      <c r="E1562" s="97"/>
      <c r="F1562" s="2">
        <v>377</v>
      </c>
      <c r="G1562" s="96">
        <v>0.62068965517241403</v>
      </c>
      <c r="H1562" s="97"/>
      <c r="I1562" s="97"/>
      <c r="J1562" s="97"/>
      <c r="K1562" s="98">
        <v>-7.9310344827585921E-2</v>
      </c>
      <c r="L1562" s="98">
        <v>-7.7499999999999902E-2</v>
      </c>
    </row>
    <row r="1563" spans="1:153">
      <c r="A1563" s="81" t="s">
        <v>114</v>
      </c>
      <c r="B1563" s="81" t="s">
        <v>172</v>
      </c>
      <c r="C1563" s="2">
        <v>1355</v>
      </c>
      <c r="D1563" s="96">
        <v>0.45018450184501801</v>
      </c>
      <c r="E1563" s="6">
        <v>-0.17231549815498204</v>
      </c>
      <c r="F1563" s="2">
        <v>1437</v>
      </c>
      <c r="G1563" s="96">
        <v>0.43562978427279098</v>
      </c>
      <c r="H1563" s="6">
        <v>-0.18505987089962306</v>
      </c>
      <c r="I1563" s="6" t="s">
        <v>180</v>
      </c>
      <c r="J1563" s="6">
        <v>1.2744372744641019E-2</v>
      </c>
      <c r="K1563" s="98">
        <v>-0.26437021572720898</v>
      </c>
      <c r="L1563" s="98">
        <v>-0.24981549815498194</v>
      </c>
    </row>
    <row r="1564" spans="1:153">
      <c r="A1564" s="81" t="s">
        <v>114</v>
      </c>
      <c r="B1564" s="81" t="s">
        <v>173</v>
      </c>
      <c r="C1564" s="2">
        <v>1566</v>
      </c>
      <c r="D1564" s="96">
        <v>0.521711366538953</v>
      </c>
      <c r="E1564" s="97"/>
      <c r="F1564" s="2">
        <v>1599</v>
      </c>
      <c r="G1564" s="96">
        <v>0.512820512820513</v>
      </c>
      <c r="H1564" s="97"/>
      <c r="I1564" s="97"/>
      <c r="J1564" s="97"/>
      <c r="K1564" s="98">
        <v>-0.18717948717948696</v>
      </c>
      <c r="L1564" s="98">
        <v>-0.17828863346104695</v>
      </c>
    </row>
    <row r="1565" spans="1:153">
      <c r="A1565" s="81" t="s">
        <v>114</v>
      </c>
      <c r="B1565" s="81" t="s">
        <v>174</v>
      </c>
      <c r="C1565" s="2">
        <v>189</v>
      </c>
      <c r="D1565" s="96">
        <v>0.22222222222222199</v>
      </c>
      <c r="E1565" s="6">
        <v>-0.29948914431673102</v>
      </c>
      <c r="F1565" s="2">
        <v>215</v>
      </c>
      <c r="G1565" s="96">
        <v>0.186046511627907</v>
      </c>
      <c r="H1565" s="6">
        <v>-0.32677400119260602</v>
      </c>
      <c r="I1565" s="6" t="s">
        <v>180</v>
      </c>
      <c r="J1565" s="6">
        <v>2.7284856875875008E-2</v>
      </c>
      <c r="K1565" s="98">
        <v>-0.51395348837209298</v>
      </c>
      <c r="L1565" s="98">
        <v>-0.47777777777777797</v>
      </c>
    </row>
    <row r="1566" spans="1:153">
      <c r="A1566" s="81" t="s">
        <v>114</v>
      </c>
      <c r="B1566" s="81" t="s">
        <v>175</v>
      </c>
      <c r="C1566" s="2">
        <v>1749</v>
      </c>
      <c r="D1566" s="96">
        <v>0.49113779302458499</v>
      </c>
      <c r="E1566" s="97"/>
      <c r="F1566" s="2">
        <v>1807</v>
      </c>
      <c r="G1566" s="96">
        <v>0.47482014388489202</v>
      </c>
      <c r="H1566" s="97"/>
      <c r="I1566" s="97"/>
      <c r="J1566" s="97"/>
      <c r="K1566" s="98">
        <v>-0.22517985611510793</v>
      </c>
      <c r="L1566" s="98">
        <v>-0.20886220697541497</v>
      </c>
    </row>
    <row r="1567" spans="1:153">
      <c r="A1567" s="81" t="s">
        <v>114</v>
      </c>
      <c r="B1567" s="81" t="s">
        <v>176</v>
      </c>
      <c r="C1567" s="2" t="s">
        <v>17</v>
      </c>
      <c r="D1567" s="96" t="s">
        <v>17</v>
      </c>
      <c r="E1567" s="6" t="s">
        <v>17</v>
      </c>
      <c r="F1567" s="2" t="s">
        <v>17</v>
      </c>
      <c r="G1567" s="96" t="s">
        <v>17</v>
      </c>
      <c r="H1567" s="6" t="s">
        <v>17</v>
      </c>
      <c r="I1567" s="6"/>
      <c r="J1567" s="6"/>
      <c r="K1567" s="98"/>
      <c r="L1567" s="98"/>
    </row>
    <row r="1568" spans="1:153">
      <c r="A1568" s="81" t="s">
        <v>114</v>
      </c>
      <c r="B1568" s="81" t="s">
        <v>177</v>
      </c>
      <c r="C1568" s="2">
        <v>910</v>
      </c>
      <c r="D1568" s="96">
        <v>0.46153846153846201</v>
      </c>
      <c r="E1568" s="97"/>
      <c r="F1568" s="2">
        <v>958</v>
      </c>
      <c r="G1568" s="96">
        <v>0.45302713987473903</v>
      </c>
      <c r="H1568" s="97"/>
      <c r="I1568" s="97"/>
      <c r="J1568" s="97"/>
      <c r="K1568" s="98">
        <v>-0.24697286012526093</v>
      </c>
      <c r="L1568" s="98">
        <v>-0.23846153846153795</v>
      </c>
    </row>
    <row r="1569" spans="1:153">
      <c r="A1569" s="81" t="s">
        <v>114</v>
      </c>
      <c r="B1569" s="81" t="s">
        <v>178</v>
      </c>
      <c r="C1569" s="2">
        <v>845</v>
      </c>
      <c r="D1569" s="96">
        <v>0.51952662721893506</v>
      </c>
      <c r="E1569" s="6">
        <v>5.7988165680473047E-2</v>
      </c>
      <c r="F1569" s="2">
        <v>856</v>
      </c>
      <c r="G1569" s="96">
        <v>0.49766355140186902</v>
      </c>
      <c r="H1569" s="6">
        <v>4.4636411527129993E-2</v>
      </c>
      <c r="I1569" s="6" t="s">
        <v>179</v>
      </c>
      <c r="J1569" s="6">
        <v>1.3351754153343054E-2</v>
      </c>
      <c r="K1569" s="98">
        <v>-0.20233644859813094</v>
      </c>
      <c r="L1569" s="98">
        <v>-0.1804733727810649</v>
      </c>
    </row>
    <row r="1570" spans="1:153" s="99" customFormat="1">
      <c r="A1570" s="93"/>
      <c r="B1570" s="93"/>
      <c r="C1570" s="94"/>
      <c r="D1570" s="94"/>
      <c r="E1570" s="94"/>
      <c r="F1570" s="94"/>
      <c r="G1570" s="94"/>
      <c r="H1570" s="94"/>
      <c r="I1570" s="94"/>
      <c r="J1570" s="94"/>
      <c r="K1570" s="95"/>
      <c r="L1570" s="94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46"/>
      <c r="AV1570" s="46"/>
      <c r="AW1570" s="46"/>
      <c r="AX1570" s="46"/>
      <c r="AY1570" s="46"/>
      <c r="AZ1570" s="46"/>
      <c r="BA1570" s="46"/>
      <c r="BB1570" s="46"/>
      <c r="BC1570" s="46"/>
      <c r="BD1570" s="46"/>
      <c r="BE1570" s="46"/>
      <c r="BF1570" s="46"/>
      <c r="BG1570" s="46"/>
      <c r="BH1570" s="46"/>
      <c r="BI1570" s="46"/>
      <c r="BJ1570" s="46"/>
      <c r="BK1570" s="46"/>
      <c r="BL1570" s="46"/>
      <c r="BM1570" s="46"/>
      <c r="BN1570" s="46"/>
      <c r="BO1570" s="46"/>
      <c r="BP1570" s="46"/>
      <c r="BQ1570" s="46"/>
      <c r="BR1570" s="46"/>
      <c r="BS1570" s="46"/>
      <c r="BT1570" s="46"/>
      <c r="BU1570" s="46"/>
      <c r="BV1570" s="46"/>
      <c r="BW1570" s="46"/>
      <c r="BX1570" s="46"/>
      <c r="BY1570" s="46"/>
      <c r="BZ1570" s="46"/>
      <c r="CA1570" s="46"/>
      <c r="CB1570" s="46"/>
      <c r="CC1570" s="46"/>
      <c r="CD1570" s="46"/>
      <c r="CE1570" s="46"/>
      <c r="CF1570" s="46"/>
      <c r="CG1570" s="46"/>
      <c r="CH1570" s="46"/>
      <c r="CI1570" s="46"/>
      <c r="CJ1570" s="46"/>
      <c r="CK1570" s="46"/>
      <c r="CL1570" s="46"/>
      <c r="CM1570" s="46"/>
      <c r="CN1570" s="46"/>
      <c r="CO1570" s="46"/>
      <c r="CP1570" s="46"/>
      <c r="CQ1570" s="46"/>
      <c r="CR1570" s="46"/>
      <c r="CS1570" s="46"/>
      <c r="CT1570" s="46"/>
      <c r="CU1570" s="46"/>
      <c r="CV1570" s="46"/>
      <c r="CW1570" s="46"/>
      <c r="CX1570" s="46"/>
      <c r="CY1570" s="46"/>
      <c r="CZ1570" s="46"/>
      <c r="DA1570" s="46"/>
      <c r="DB1570" s="46"/>
      <c r="DC1570" s="46"/>
      <c r="DD1570" s="46"/>
      <c r="DE1570" s="46"/>
      <c r="DF1570" s="46"/>
      <c r="DG1570" s="46"/>
      <c r="DH1570" s="46"/>
      <c r="DI1570" s="46"/>
      <c r="DJ1570" s="46"/>
      <c r="DK1570" s="46"/>
      <c r="DL1570" s="46"/>
      <c r="DM1570" s="46"/>
      <c r="DN1570" s="46"/>
      <c r="DO1570" s="46"/>
      <c r="DP1570" s="46"/>
      <c r="DQ1570" s="46"/>
      <c r="DR1570" s="46"/>
      <c r="DS1570" s="46"/>
      <c r="DT1570" s="46"/>
      <c r="DU1570" s="46"/>
      <c r="DV1570" s="46"/>
      <c r="DW1570" s="46"/>
      <c r="DX1570" s="46"/>
      <c r="DY1570" s="46"/>
      <c r="DZ1570" s="46"/>
      <c r="EA1570" s="46"/>
      <c r="EB1570" s="46"/>
      <c r="EC1570" s="46"/>
      <c r="ED1570" s="46"/>
      <c r="EE1570" s="46"/>
      <c r="EF1570" s="46"/>
      <c r="EG1570" s="46"/>
      <c r="EH1570" s="46"/>
      <c r="EI1570" s="46"/>
      <c r="EJ1570" s="46"/>
      <c r="EK1570" s="46"/>
      <c r="EL1570" s="46"/>
      <c r="EM1570" s="46"/>
      <c r="EN1570" s="46"/>
      <c r="EO1570" s="46"/>
      <c r="EP1570" s="46"/>
      <c r="EQ1570" s="46"/>
      <c r="ER1570" s="46"/>
      <c r="ES1570" s="46"/>
      <c r="ET1570" s="46"/>
      <c r="EU1570" s="46"/>
      <c r="EV1570" s="46"/>
      <c r="EW1570" s="46"/>
    </row>
    <row r="1571" spans="1:153">
      <c r="A1571" s="81" t="s">
        <v>115</v>
      </c>
      <c r="B1571" s="81" t="s">
        <v>163</v>
      </c>
      <c r="C1571" s="2">
        <v>574</v>
      </c>
      <c r="D1571" s="96">
        <v>0.33101045296167197</v>
      </c>
      <c r="E1571" s="97"/>
      <c r="F1571" s="2">
        <v>576</v>
      </c>
      <c r="G1571" s="96">
        <v>0.227430555555556</v>
      </c>
      <c r="H1571" s="97"/>
      <c r="I1571" s="97"/>
      <c r="J1571" s="97"/>
      <c r="K1571" s="98">
        <v>-0.47256944444444393</v>
      </c>
      <c r="L1571" s="98">
        <v>-0.36898954703832798</v>
      </c>
    </row>
    <row r="1572" spans="1:153">
      <c r="A1572" s="81" t="s">
        <v>115</v>
      </c>
      <c r="B1572" s="81" t="s">
        <v>165</v>
      </c>
      <c r="C1572" s="2">
        <v>396</v>
      </c>
      <c r="D1572" s="96">
        <v>0.38131313131313099</v>
      </c>
      <c r="E1572" s="97"/>
      <c r="F1572" s="2">
        <v>394</v>
      </c>
      <c r="G1572" s="96">
        <v>0.269035532994924</v>
      </c>
      <c r="H1572" s="97"/>
      <c r="I1572" s="97"/>
      <c r="J1572" s="97"/>
      <c r="K1572" s="98">
        <v>-0.43096446700507596</v>
      </c>
      <c r="L1572" s="98">
        <v>-0.31868686868686896</v>
      </c>
    </row>
    <row r="1573" spans="1:153">
      <c r="A1573" s="81" t="s">
        <v>115</v>
      </c>
      <c r="B1573" s="81" t="s">
        <v>166</v>
      </c>
      <c r="C1573" s="2">
        <v>159</v>
      </c>
      <c r="D1573" s="96">
        <v>0.20125786163522</v>
      </c>
      <c r="E1573" s="6">
        <v>-0.180055269677911</v>
      </c>
      <c r="F1573" s="2">
        <v>161</v>
      </c>
      <c r="G1573" s="96">
        <v>0.12422360248447201</v>
      </c>
      <c r="H1573" s="6">
        <v>-0.14481193051045199</v>
      </c>
      <c r="I1573" s="6" t="s">
        <v>179</v>
      </c>
      <c r="J1573" s="6">
        <v>3.5243339167459004E-2</v>
      </c>
      <c r="K1573" s="98">
        <v>-0.57577639751552789</v>
      </c>
      <c r="L1573" s="98">
        <v>-0.49874213836477999</v>
      </c>
    </row>
    <row r="1574" spans="1:153">
      <c r="A1574" s="81" t="s">
        <v>115</v>
      </c>
      <c r="B1574" s="81" t="s">
        <v>167</v>
      </c>
      <c r="C1574" s="2">
        <v>10</v>
      </c>
      <c r="D1574" s="96">
        <v>0.5</v>
      </c>
      <c r="E1574" s="6">
        <v>0.11868686868686901</v>
      </c>
      <c r="F1574" s="2">
        <v>13</v>
      </c>
      <c r="G1574" s="96">
        <v>0.230769230769231</v>
      </c>
      <c r="H1574" s="6">
        <v>-3.8266302225692994E-2</v>
      </c>
      <c r="I1574" s="6" t="s">
        <v>179</v>
      </c>
      <c r="J1574" s="6">
        <v>0.156953170912562</v>
      </c>
      <c r="K1574" s="98">
        <v>-0.46923076923076895</v>
      </c>
      <c r="L1574" s="98">
        <v>-0.19999999999999996</v>
      </c>
    </row>
    <row r="1575" spans="1:153">
      <c r="A1575" s="81" t="s">
        <v>115</v>
      </c>
      <c r="B1575" s="81" t="s">
        <v>168</v>
      </c>
      <c r="D1575" s="96"/>
      <c r="E1575" s="6"/>
      <c r="F1575" s="2" t="s">
        <v>17</v>
      </c>
      <c r="G1575" s="96" t="s">
        <v>17</v>
      </c>
      <c r="H1575" s="6" t="s">
        <v>17</v>
      </c>
      <c r="I1575" s="6"/>
      <c r="J1575" s="6"/>
      <c r="K1575" s="98"/>
      <c r="L1575" s="98"/>
    </row>
    <row r="1576" spans="1:153">
      <c r="A1576" s="81" t="s">
        <v>115</v>
      </c>
      <c r="B1576" s="81" t="s">
        <v>169</v>
      </c>
      <c r="C1576" s="2" t="s">
        <v>17</v>
      </c>
      <c r="D1576" s="96" t="s">
        <v>17</v>
      </c>
      <c r="E1576" s="6" t="s">
        <v>17</v>
      </c>
      <c r="F1576" s="2" t="s">
        <v>17</v>
      </c>
      <c r="G1576" s="96" t="s">
        <v>17</v>
      </c>
      <c r="H1576" s="6" t="s">
        <v>17</v>
      </c>
      <c r="I1576" s="6"/>
      <c r="J1576" s="6"/>
      <c r="K1576" s="98"/>
      <c r="L1576" s="98"/>
    </row>
    <row r="1577" spans="1:153">
      <c r="A1577" s="81" t="s">
        <v>115</v>
      </c>
      <c r="B1577" s="81" t="s">
        <v>170</v>
      </c>
      <c r="D1577" s="96"/>
      <c r="E1577" s="6"/>
      <c r="G1577" s="96"/>
      <c r="H1577" s="6"/>
      <c r="I1577" s="6"/>
      <c r="J1577" s="6"/>
      <c r="K1577" s="98"/>
      <c r="L1577" s="98"/>
    </row>
    <row r="1578" spans="1:153">
      <c r="A1578" s="81" t="s">
        <v>115</v>
      </c>
      <c r="B1578" s="81" t="s">
        <v>171</v>
      </c>
      <c r="C1578" s="2">
        <v>105</v>
      </c>
      <c r="D1578" s="96">
        <v>0.46666666666666701</v>
      </c>
      <c r="E1578" s="97"/>
      <c r="F1578" s="2">
        <v>111</v>
      </c>
      <c r="G1578" s="96">
        <v>0.28828828828828801</v>
      </c>
      <c r="H1578" s="97"/>
      <c r="I1578" s="97"/>
      <c r="J1578" s="97"/>
      <c r="K1578" s="98">
        <v>-0.41171171171171195</v>
      </c>
      <c r="L1578" s="98">
        <v>-0.23333333333333295</v>
      </c>
    </row>
    <row r="1579" spans="1:153">
      <c r="A1579" s="81" t="s">
        <v>115</v>
      </c>
      <c r="B1579" s="81" t="s">
        <v>172</v>
      </c>
      <c r="C1579" s="2">
        <v>469</v>
      </c>
      <c r="D1579" s="96">
        <v>0.30063965884861399</v>
      </c>
      <c r="E1579" s="6">
        <v>-0.16602700781805302</v>
      </c>
      <c r="F1579" s="2">
        <v>465</v>
      </c>
      <c r="G1579" s="96">
        <v>0.21290322580645199</v>
      </c>
      <c r="H1579" s="6">
        <v>-7.5385062481836018E-2</v>
      </c>
      <c r="I1579" s="6" t="s">
        <v>179</v>
      </c>
      <c r="J1579" s="6">
        <v>9.0641945336217E-2</v>
      </c>
      <c r="K1579" s="98">
        <v>-0.48709677419354797</v>
      </c>
      <c r="L1579" s="98">
        <v>-0.39936034115138597</v>
      </c>
    </row>
    <row r="1580" spans="1:153">
      <c r="A1580" s="81" t="s">
        <v>115</v>
      </c>
      <c r="B1580" s="81" t="s">
        <v>173</v>
      </c>
      <c r="C1580" s="2">
        <v>481</v>
      </c>
      <c r="D1580" s="96">
        <v>0.36382536382536401</v>
      </c>
      <c r="E1580" s="97"/>
      <c r="F1580" s="2">
        <v>483</v>
      </c>
      <c r="G1580" s="96">
        <v>0.25465838509316802</v>
      </c>
      <c r="H1580" s="97"/>
      <c r="I1580" s="97"/>
      <c r="J1580" s="97"/>
      <c r="K1580" s="98">
        <v>-0.44534161490683194</v>
      </c>
      <c r="L1580" s="98">
        <v>-0.33617463617463594</v>
      </c>
    </row>
    <row r="1581" spans="1:153">
      <c r="A1581" s="81" t="s">
        <v>115</v>
      </c>
      <c r="B1581" s="81" t="s">
        <v>174</v>
      </c>
      <c r="C1581" s="2">
        <v>93</v>
      </c>
      <c r="D1581" s="96">
        <v>0.16129032258064499</v>
      </c>
      <c r="E1581" s="6">
        <v>-0.20253504124471902</v>
      </c>
      <c r="F1581" s="2">
        <v>93</v>
      </c>
      <c r="G1581" s="96">
        <v>8.6021505376344107E-2</v>
      </c>
      <c r="H1581" s="6">
        <v>-0.1686368797168239</v>
      </c>
      <c r="I1581" s="6" t="s">
        <v>179</v>
      </c>
      <c r="J1581" s="6">
        <v>3.3898161527895126E-2</v>
      </c>
      <c r="K1581" s="98">
        <v>-0.61397849462365583</v>
      </c>
      <c r="L1581" s="98">
        <v>-0.53870967741935494</v>
      </c>
    </row>
    <row r="1582" spans="1:153">
      <c r="A1582" s="81" t="s">
        <v>115</v>
      </c>
      <c r="B1582" s="81" t="s">
        <v>175</v>
      </c>
      <c r="C1582" s="2">
        <v>570</v>
      </c>
      <c r="D1582" s="96">
        <v>0.33157894736842097</v>
      </c>
      <c r="E1582" s="97"/>
      <c r="F1582" s="2">
        <v>572</v>
      </c>
      <c r="G1582" s="96">
        <v>0.22727272727272699</v>
      </c>
      <c r="H1582" s="97"/>
      <c r="I1582" s="97"/>
      <c r="J1582" s="97"/>
      <c r="K1582" s="98">
        <v>-0.472727272727273</v>
      </c>
      <c r="L1582" s="98">
        <v>-0.36842105263157898</v>
      </c>
    </row>
    <row r="1583" spans="1:153">
      <c r="A1583" s="81" t="s">
        <v>115</v>
      </c>
      <c r="B1583" s="81" t="s">
        <v>176</v>
      </c>
      <c r="C1583" s="2" t="s">
        <v>17</v>
      </c>
      <c r="D1583" s="96" t="s">
        <v>17</v>
      </c>
      <c r="E1583" s="6" t="s">
        <v>17</v>
      </c>
      <c r="F1583" s="2" t="s">
        <v>17</v>
      </c>
      <c r="G1583" s="96" t="s">
        <v>17</v>
      </c>
      <c r="H1583" s="6" t="s">
        <v>17</v>
      </c>
      <c r="I1583" s="6"/>
      <c r="J1583" s="6"/>
      <c r="K1583" s="98"/>
      <c r="L1583" s="98"/>
    </row>
    <row r="1584" spans="1:153">
      <c r="A1584" s="81" t="s">
        <v>115</v>
      </c>
      <c r="B1584" s="81" t="s">
        <v>177</v>
      </c>
      <c r="C1584" s="2">
        <v>298</v>
      </c>
      <c r="D1584" s="96">
        <v>0.31543624161073802</v>
      </c>
      <c r="E1584" s="97"/>
      <c r="F1584" s="2">
        <v>308</v>
      </c>
      <c r="G1584" s="96">
        <v>0.23376623376623401</v>
      </c>
      <c r="H1584" s="97"/>
      <c r="I1584" s="97"/>
      <c r="J1584" s="97"/>
      <c r="K1584" s="98">
        <v>-0.46623376623376594</v>
      </c>
      <c r="L1584" s="98">
        <v>-0.38456375838926193</v>
      </c>
    </row>
    <row r="1585" spans="1:153">
      <c r="A1585" s="81" t="s">
        <v>115</v>
      </c>
      <c r="B1585" s="81" t="s">
        <v>178</v>
      </c>
      <c r="C1585" s="2">
        <v>276</v>
      </c>
      <c r="D1585" s="96">
        <v>0.34782608695652201</v>
      </c>
      <c r="E1585" s="6">
        <v>3.2389845345783985E-2</v>
      </c>
      <c r="F1585" s="2">
        <v>268</v>
      </c>
      <c r="G1585" s="96">
        <v>0.220149253731343</v>
      </c>
      <c r="H1585" s="6">
        <v>-1.3616980034891008E-2</v>
      </c>
      <c r="I1585" s="6" t="s">
        <v>179</v>
      </c>
      <c r="J1585" s="6">
        <v>4.6006825380674993E-2</v>
      </c>
      <c r="K1585" s="98">
        <v>-0.47985074626865698</v>
      </c>
      <c r="L1585" s="98">
        <v>-0.35217391304347795</v>
      </c>
    </row>
    <row r="1586" spans="1:153" s="99" customFormat="1">
      <c r="A1586" s="93"/>
      <c r="B1586" s="93"/>
      <c r="C1586" s="94"/>
      <c r="D1586" s="94"/>
      <c r="E1586" s="94"/>
      <c r="F1586" s="94"/>
      <c r="G1586" s="94"/>
      <c r="H1586" s="94"/>
      <c r="I1586" s="94"/>
      <c r="J1586" s="94"/>
      <c r="K1586" s="95"/>
      <c r="L1586" s="94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/>
      <c r="AY1586" s="46"/>
      <c r="AZ1586" s="46"/>
      <c r="BA1586" s="46"/>
      <c r="BB1586" s="46"/>
      <c r="BC1586" s="46"/>
      <c r="BD1586" s="46"/>
      <c r="BE1586" s="46"/>
      <c r="BF1586" s="46"/>
      <c r="BG1586" s="46"/>
      <c r="BH1586" s="46"/>
      <c r="BI1586" s="46"/>
      <c r="BJ1586" s="46"/>
      <c r="BK1586" s="46"/>
      <c r="BL1586" s="46"/>
      <c r="BM1586" s="46"/>
      <c r="BN1586" s="46"/>
      <c r="BO1586" s="46"/>
      <c r="BP1586" s="46"/>
      <c r="BQ1586" s="46"/>
      <c r="BR1586" s="46"/>
      <c r="BS1586" s="46"/>
      <c r="BT1586" s="46"/>
      <c r="BU1586" s="46"/>
      <c r="BV1586" s="46"/>
      <c r="BW1586" s="46"/>
      <c r="BX1586" s="46"/>
      <c r="BY1586" s="46"/>
      <c r="BZ1586" s="46"/>
      <c r="CA1586" s="46"/>
      <c r="CB1586" s="46"/>
      <c r="CC1586" s="46"/>
      <c r="CD1586" s="46"/>
      <c r="CE1586" s="46"/>
      <c r="CF1586" s="46"/>
      <c r="CG1586" s="46"/>
      <c r="CH1586" s="46"/>
      <c r="CI1586" s="46"/>
      <c r="CJ1586" s="46"/>
      <c r="CK1586" s="46"/>
      <c r="CL1586" s="46"/>
      <c r="CM1586" s="46"/>
      <c r="CN1586" s="46"/>
      <c r="CO1586" s="46"/>
      <c r="CP1586" s="46"/>
      <c r="CQ1586" s="46"/>
      <c r="CR1586" s="46"/>
      <c r="CS1586" s="46"/>
      <c r="CT1586" s="46"/>
      <c r="CU1586" s="46"/>
      <c r="CV1586" s="46"/>
      <c r="CW1586" s="46"/>
      <c r="CX1586" s="46"/>
      <c r="CY1586" s="46"/>
      <c r="CZ1586" s="46"/>
      <c r="DA1586" s="46"/>
      <c r="DB1586" s="46"/>
      <c r="DC1586" s="46"/>
      <c r="DD1586" s="46"/>
      <c r="DE1586" s="46"/>
      <c r="DF1586" s="46"/>
      <c r="DG1586" s="46"/>
      <c r="DH1586" s="46"/>
      <c r="DI1586" s="46"/>
      <c r="DJ1586" s="46"/>
      <c r="DK1586" s="46"/>
      <c r="DL1586" s="46"/>
      <c r="DM1586" s="46"/>
      <c r="DN1586" s="46"/>
      <c r="DO1586" s="46"/>
      <c r="DP1586" s="46"/>
      <c r="DQ1586" s="46"/>
      <c r="DR1586" s="46"/>
      <c r="DS1586" s="46"/>
      <c r="DT1586" s="46"/>
      <c r="DU1586" s="46"/>
      <c r="DV1586" s="46"/>
      <c r="DW1586" s="46"/>
      <c r="DX1586" s="46"/>
      <c r="DY1586" s="46"/>
      <c r="DZ1586" s="46"/>
      <c r="EA1586" s="46"/>
      <c r="EB1586" s="46"/>
      <c r="EC1586" s="46"/>
      <c r="ED1586" s="46"/>
      <c r="EE1586" s="46"/>
      <c r="EF1586" s="46"/>
      <c r="EG1586" s="46"/>
      <c r="EH1586" s="46"/>
      <c r="EI1586" s="46"/>
      <c r="EJ1586" s="46"/>
      <c r="EK1586" s="46"/>
      <c r="EL1586" s="46"/>
      <c r="EM1586" s="46"/>
      <c r="EN1586" s="46"/>
      <c r="EO1586" s="46"/>
      <c r="EP1586" s="46"/>
      <c r="EQ1586" s="46"/>
      <c r="ER1586" s="46"/>
      <c r="ES1586" s="46"/>
      <c r="ET1586" s="46"/>
      <c r="EU1586" s="46"/>
      <c r="EV1586" s="46"/>
      <c r="EW1586" s="46"/>
    </row>
    <row r="1587" spans="1:153">
      <c r="A1587" s="81" t="s">
        <v>116</v>
      </c>
      <c r="B1587" s="81" t="s">
        <v>163</v>
      </c>
      <c r="C1587" s="2">
        <v>2182</v>
      </c>
      <c r="D1587" s="96">
        <v>0.76489459211732402</v>
      </c>
      <c r="E1587" s="97"/>
      <c r="F1587" s="2">
        <v>2144</v>
      </c>
      <c r="G1587" s="96">
        <v>0.74860074626865702</v>
      </c>
      <c r="H1587" s="97"/>
      <c r="I1587" s="97"/>
      <c r="J1587" s="97"/>
      <c r="K1587" s="98">
        <v>4.8600746268657069E-2</v>
      </c>
      <c r="L1587" s="98">
        <v>6.4894592117324068E-2</v>
      </c>
    </row>
    <row r="1588" spans="1:153">
      <c r="A1588" s="81" t="s">
        <v>116</v>
      </c>
      <c r="B1588" s="81" t="s">
        <v>165</v>
      </c>
      <c r="C1588" s="2">
        <v>1567</v>
      </c>
      <c r="D1588" s="96">
        <v>0.81174218251435903</v>
      </c>
      <c r="E1588" s="97"/>
      <c r="F1588" s="2">
        <v>1560</v>
      </c>
      <c r="G1588" s="96">
        <v>0.79743589743589705</v>
      </c>
      <c r="H1588" s="97"/>
      <c r="I1588" s="97"/>
      <c r="J1588" s="97"/>
      <c r="K1588" s="98">
        <v>9.743589743589709E-2</v>
      </c>
      <c r="L1588" s="98">
        <v>0.11174218251435908</v>
      </c>
    </row>
    <row r="1589" spans="1:153">
      <c r="A1589" s="81" t="s">
        <v>116</v>
      </c>
      <c r="B1589" s="81" t="s">
        <v>166</v>
      </c>
      <c r="C1589" s="2">
        <v>373</v>
      </c>
      <c r="D1589" s="96">
        <v>0.57372654155495995</v>
      </c>
      <c r="E1589" s="6">
        <v>-0.23801564095939909</v>
      </c>
      <c r="F1589" s="2">
        <v>352</v>
      </c>
      <c r="G1589" s="96">
        <v>0.59659090909090895</v>
      </c>
      <c r="H1589" s="6">
        <v>-0.2008449883449881</v>
      </c>
      <c r="I1589" s="6" t="s">
        <v>179</v>
      </c>
      <c r="J1589" s="6">
        <v>3.7170652614410993E-2</v>
      </c>
      <c r="K1589" s="98">
        <v>-0.10340909090909101</v>
      </c>
      <c r="L1589" s="98">
        <v>-0.12627345844504001</v>
      </c>
    </row>
    <row r="1590" spans="1:153">
      <c r="A1590" s="81" t="s">
        <v>116</v>
      </c>
      <c r="B1590" s="81" t="s">
        <v>167</v>
      </c>
      <c r="C1590" s="2">
        <v>119</v>
      </c>
      <c r="D1590" s="96">
        <v>0.72268907563025198</v>
      </c>
      <c r="E1590" s="6">
        <v>-8.9053106884107058E-2</v>
      </c>
      <c r="F1590" s="2">
        <v>103</v>
      </c>
      <c r="G1590" s="96">
        <v>0.58252427184466005</v>
      </c>
      <c r="H1590" s="6">
        <v>-0.214911625591237</v>
      </c>
      <c r="I1590" s="6" t="s">
        <v>180</v>
      </c>
      <c r="J1590" s="6">
        <v>0.12585851870712994</v>
      </c>
      <c r="K1590" s="98">
        <v>-0.11747572815533991</v>
      </c>
      <c r="L1590" s="98">
        <v>2.268907563025202E-2</v>
      </c>
    </row>
    <row r="1591" spans="1:153">
      <c r="A1591" s="81" t="s">
        <v>116</v>
      </c>
      <c r="B1591" s="81" t="s">
        <v>168</v>
      </c>
      <c r="C1591" s="2">
        <v>19</v>
      </c>
      <c r="D1591" s="96">
        <v>0.84210526315789502</v>
      </c>
      <c r="E1591" s="6">
        <v>3.0363080643535989E-2</v>
      </c>
      <c r="F1591" s="2">
        <v>26</v>
      </c>
      <c r="G1591" s="96">
        <v>0.69230769230769196</v>
      </c>
      <c r="H1591" s="6">
        <v>-0.10512820512820509</v>
      </c>
      <c r="I1591" s="6" t="s">
        <v>180</v>
      </c>
      <c r="J1591" s="6">
        <v>0.13549128577174108</v>
      </c>
      <c r="K1591" s="98">
        <v>-7.692307692307998E-3</v>
      </c>
      <c r="L1591" s="98">
        <v>0.14210526315789507</v>
      </c>
    </row>
    <row r="1592" spans="1:153">
      <c r="A1592" s="81" t="s">
        <v>116</v>
      </c>
      <c r="B1592" s="81" t="s">
        <v>169</v>
      </c>
      <c r="C1592" s="2">
        <v>94</v>
      </c>
      <c r="D1592" s="96">
        <v>0.76595744680851097</v>
      </c>
      <c r="E1592" s="6">
        <v>-4.5784735705848068E-2</v>
      </c>
      <c r="F1592" s="2">
        <v>92</v>
      </c>
      <c r="G1592" s="96">
        <v>0.684782608695652</v>
      </c>
      <c r="H1592" s="6">
        <v>-0.11265328874024505</v>
      </c>
      <c r="I1592" s="6" t="s">
        <v>180</v>
      </c>
      <c r="J1592" s="6">
        <v>6.6868553034396983E-2</v>
      </c>
      <c r="K1592" s="98">
        <v>-1.521739130434796E-2</v>
      </c>
      <c r="L1592" s="98">
        <v>6.5957446808511011E-2</v>
      </c>
    </row>
    <row r="1593" spans="1:153">
      <c r="A1593" s="81" t="s">
        <v>116</v>
      </c>
      <c r="B1593" s="81" t="s">
        <v>170</v>
      </c>
      <c r="C1593" s="2">
        <v>10</v>
      </c>
      <c r="D1593" s="96">
        <v>0.9</v>
      </c>
      <c r="E1593" s="6">
        <v>8.8257817485640988E-2</v>
      </c>
      <c r="F1593" s="2">
        <v>11</v>
      </c>
      <c r="G1593" s="96">
        <v>0.90909090909090895</v>
      </c>
      <c r="H1593" s="6">
        <v>0.1116550116550119</v>
      </c>
      <c r="I1593" s="6" t="s">
        <v>180</v>
      </c>
      <c r="J1593" s="6">
        <v>2.3397194169370916E-2</v>
      </c>
      <c r="K1593" s="98">
        <v>0.20909090909090899</v>
      </c>
      <c r="L1593" s="98">
        <v>0.20000000000000007</v>
      </c>
    </row>
    <row r="1594" spans="1:153">
      <c r="A1594" s="81" t="s">
        <v>116</v>
      </c>
      <c r="B1594" s="81" t="s">
        <v>171</v>
      </c>
      <c r="C1594" s="2">
        <v>948</v>
      </c>
      <c r="D1594" s="96">
        <v>0.88713080168776404</v>
      </c>
      <c r="E1594" s="97"/>
      <c r="F1594" s="2">
        <v>946</v>
      </c>
      <c r="G1594" s="96">
        <v>0.874207188160677</v>
      </c>
      <c r="H1594" s="97"/>
      <c r="I1594" s="97"/>
      <c r="J1594" s="97"/>
      <c r="K1594" s="98">
        <v>0.17420718816067704</v>
      </c>
      <c r="L1594" s="98">
        <v>0.18713080168776408</v>
      </c>
    </row>
    <row r="1595" spans="1:153">
      <c r="A1595" s="81" t="s">
        <v>116</v>
      </c>
      <c r="B1595" s="81" t="s">
        <v>172</v>
      </c>
      <c r="C1595" s="2">
        <v>1234</v>
      </c>
      <c r="D1595" s="96">
        <v>0.67098865478119896</v>
      </c>
      <c r="E1595" s="6">
        <v>-0.21614214690656508</v>
      </c>
      <c r="F1595" s="2">
        <v>1198</v>
      </c>
      <c r="G1595" s="96">
        <v>0.64941569282136902</v>
      </c>
      <c r="H1595" s="6">
        <v>-0.22479149533930798</v>
      </c>
      <c r="I1595" s="6" t="s">
        <v>180</v>
      </c>
      <c r="J1595" s="6">
        <v>8.6493484327428982E-3</v>
      </c>
      <c r="K1595" s="98">
        <v>-5.0584307178630938E-2</v>
      </c>
      <c r="L1595" s="98">
        <v>-2.9011345218800999E-2</v>
      </c>
    </row>
    <row r="1596" spans="1:153">
      <c r="A1596" s="81" t="s">
        <v>116</v>
      </c>
      <c r="B1596" s="81" t="s">
        <v>173</v>
      </c>
      <c r="C1596" s="2">
        <v>1826</v>
      </c>
      <c r="D1596" s="96">
        <v>0.843373493975904</v>
      </c>
      <c r="E1596" s="97"/>
      <c r="F1596" s="2">
        <v>1830</v>
      </c>
      <c r="G1596" s="96">
        <v>0.812568306010929</v>
      </c>
      <c r="H1596" s="97"/>
      <c r="I1596" s="97"/>
      <c r="J1596" s="97"/>
      <c r="K1596" s="98">
        <v>0.11256830601092904</v>
      </c>
      <c r="L1596" s="98">
        <v>0.14337349397590404</v>
      </c>
    </row>
    <row r="1597" spans="1:153">
      <c r="A1597" s="81" t="s">
        <v>116</v>
      </c>
      <c r="B1597" s="81" t="s">
        <v>174</v>
      </c>
      <c r="C1597" s="2">
        <v>356</v>
      </c>
      <c r="D1597" s="96">
        <v>0.36235955056179803</v>
      </c>
      <c r="E1597" s="6">
        <v>-0.48101394341410597</v>
      </c>
      <c r="F1597" s="2">
        <v>314</v>
      </c>
      <c r="G1597" s="96">
        <v>0.37579617834394902</v>
      </c>
      <c r="H1597" s="6">
        <v>-0.43677212766697998</v>
      </c>
      <c r="I1597" s="6" t="s">
        <v>179</v>
      </c>
      <c r="J1597" s="6">
        <v>4.424181574712599E-2</v>
      </c>
      <c r="K1597" s="98">
        <v>-0.32420382165605094</v>
      </c>
      <c r="L1597" s="98">
        <v>-0.33764044943820193</v>
      </c>
    </row>
    <row r="1598" spans="1:153">
      <c r="A1598" s="81" t="s">
        <v>116</v>
      </c>
      <c r="B1598" s="81" t="s">
        <v>175</v>
      </c>
      <c r="C1598" s="2">
        <v>2137</v>
      </c>
      <c r="D1598" s="96">
        <v>0.77023865231633104</v>
      </c>
      <c r="E1598" s="97"/>
      <c r="F1598" s="2">
        <v>2098</v>
      </c>
      <c r="G1598" s="96">
        <v>0.75977121067683495</v>
      </c>
      <c r="H1598" s="97"/>
      <c r="I1598" s="97"/>
      <c r="J1598" s="97"/>
      <c r="K1598" s="98">
        <v>5.9771210676834996E-2</v>
      </c>
      <c r="L1598" s="98">
        <v>7.0238652316331085E-2</v>
      </c>
    </row>
    <row r="1599" spans="1:153">
      <c r="A1599" s="81" t="s">
        <v>116</v>
      </c>
      <c r="B1599" s="81" t="s">
        <v>176</v>
      </c>
      <c r="C1599" s="2">
        <v>45</v>
      </c>
      <c r="D1599" s="96">
        <v>0.51111111111111096</v>
      </c>
      <c r="E1599" s="6">
        <v>-0.25912754120522008</v>
      </c>
      <c r="F1599" s="2">
        <v>46</v>
      </c>
      <c r="G1599" s="96">
        <v>0.23913043478260901</v>
      </c>
      <c r="H1599" s="6">
        <v>-0.52064077589422597</v>
      </c>
      <c r="I1599" s="6" t="s">
        <v>180</v>
      </c>
      <c r="J1599" s="6">
        <v>0.26151323468900589</v>
      </c>
      <c r="K1599" s="98">
        <v>-0.46086956521739098</v>
      </c>
      <c r="L1599" s="98">
        <v>-0.18888888888888899</v>
      </c>
    </row>
    <row r="1600" spans="1:153">
      <c r="A1600" s="81" t="s">
        <v>116</v>
      </c>
      <c r="B1600" s="81" t="s">
        <v>177</v>
      </c>
      <c r="C1600" s="2">
        <v>1102</v>
      </c>
      <c r="D1600" s="96">
        <v>0.75408348457350305</v>
      </c>
      <c r="E1600" s="97"/>
      <c r="F1600" s="2">
        <v>1074</v>
      </c>
      <c r="G1600" s="96">
        <v>0.73649906890130401</v>
      </c>
      <c r="H1600" s="97"/>
      <c r="I1600" s="97"/>
      <c r="J1600" s="97"/>
      <c r="K1600" s="98">
        <v>3.6499068901304055E-2</v>
      </c>
      <c r="L1600" s="98">
        <v>5.4083484573503093E-2</v>
      </c>
    </row>
    <row r="1601" spans="1:153">
      <c r="A1601" s="81" t="s">
        <v>116</v>
      </c>
      <c r="B1601" s="81" t="s">
        <v>178</v>
      </c>
      <c r="C1601" s="2">
        <v>1080</v>
      </c>
      <c r="D1601" s="96">
        <v>0.77592592592592602</v>
      </c>
      <c r="E1601" s="6">
        <v>2.184244135242297E-2</v>
      </c>
      <c r="F1601" s="2">
        <v>1070</v>
      </c>
      <c r="G1601" s="96">
        <v>0.760747663551402</v>
      </c>
      <c r="H1601" s="6">
        <v>2.4248594650097988E-2</v>
      </c>
      <c r="I1601" s="6" t="s">
        <v>180</v>
      </c>
      <c r="J1601" s="6">
        <v>2.4061532976750177E-3</v>
      </c>
      <c r="K1601" s="98">
        <v>6.0747663551402042E-2</v>
      </c>
      <c r="L1601" s="98">
        <v>7.5925925925926063E-2</v>
      </c>
    </row>
    <row r="1602" spans="1:153" s="99" customFormat="1">
      <c r="A1602" s="93"/>
      <c r="B1602" s="93"/>
      <c r="C1602" s="94"/>
      <c r="D1602" s="94"/>
      <c r="E1602" s="94"/>
      <c r="F1602" s="94"/>
      <c r="G1602" s="94"/>
      <c r="H1602" s="94"/>
      <c r="I1602" s="94"/>
      <c r="J1602" s="94"/>
      <c r="K1602" s="95"/>
      <c r="L1602" s="94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  <c r="AK1602" s="46"/>
      <c r="AL1602" s="46"/>
      <c r="AM1602" s="46"/>
      <c r="AN1602" s="46"/>
      <c r="AO1602" s="46"/>
      <c r="AP1602" s="46"/>
      <c r="AQ1602" s="46"/>
      <c r="AR1602" s="46"/>
      <c r="AS1602" s="46"/>
      <c r="AT1602" s="46"/>
      <c r="AU1602" s="46"/>
      <c r="AV1602" s="46"/>
      <c r="AW1602" s="46"/>
      <c r="AX1602" s="46"/>
      <c r="AY1602" s="46"/>
      <c r="AZ1602" s="46"/>
      <c r="BA1602" s="46"/>
      <c r="BB1602" s="46"/>
      <c r="BC1602" s="46"/>
      <c r="BD1602" s="46"/>
      <c r="BE1602" s="46"/>
      <c r="BF1602" s="46"/>
      <c r="BG1602" s="46"/>
      <c r="BH1602" s="46"/>
      <c r="BI1602" s="46"/>
      <c r="BJ1602" s="46"/>
      <c r="BK1602" s="46"/>
      <c r="BL1602" s="46"/>
      <c r="BM1602" s="46"/>
      <c r="BN1602" s="46"/>
      <c r="BO1602" s="46"/>
      <c r="BP1602" s="46"/>
      <c r="BQ1602" s="46"/>
      <c r="BR1602" s="46"/>
      <c r="BS1602" s="46"/>
      <c r="BT1602" s="46"/>
      <c r="BU1602" s="46"/>
      <c r="BV1602" s="46"/>
      <c r="BW1602" s="46"/>
      <c r="BX1602" s="46"/>
      <c r="BY1602" s="46"/>
      <c r="BZ1602" s="46"/>
      <c r="CA1602" s="46"/>
      <c r="CB1602" s="46"/>
      <c r="CC1602" s="46"/>
      <c r="CD1602" s="46"/>
      <c r="CE1602" s="46"/>
      <c r="CF1602" s="46"/>
      <c r="CG1602" s="46"/>
      <c r="CH1602" s="46"/>
      <c r="CI1602" s="46"/>
      <c r="CJ1602" s="46"/>
      <c r="CK1602" s="46"/>
      <c r="CL1602" s="46"/>
      <c r="CM1602" s="46"/>
      <c r="CN1602" s="46"/>
      <c r="CO1602" s="46"/>
      <c r="CP1602" s="46"/>
      <c r="CQ1602" s="46"/>
      <c r="CR1602" s="46"/>
      <c r="CS1602" s="46"/>
      <c r="CT1602" s="46"/>
      <c r="CU1602" s="46"/>
      <c r="CV1602" s="46"/>
      <c r="CW1602" s="46"/>
      <c r="CX1602" s="46"/>
      <c r="CY1602" s="46"/>
      <c r="CZ1602" s="46"/>
      <c r="DA1602" s="46"/>
      <c r="DB1602" s="46"/>
      <c r="DC1602" s="46"/>
      <c r="DD1602" s="46"/>
      <c r="DE1602" s="46"/>
      <c r="DF1602" s="46"/>
      <c r="DG1602" s="46"/>
      <c r="DH1602" s="46"/>
      <c r="DI1602" s="46"/>
      <c r="DJ1602" s="46"/>
      <c r="DK1602" s="46"/>
      <c r="DL1602" s="46"/>
      <c r="DM1602" s="46"/>
      <c r="DN1602" s="46"/>
      <c r="DO1602" s="46"/>
      <c r="DP1602" s="46"/>
      <c r="DQ1602" s="46"/>
      <c r="DR1602" s="46"/>
      <c r="DS1602" s="46"/>
      <c r="DT1602" s="46"/>
      <c r="DU1602" s="46"/>
      <c r="DV1602" s="46"/>
      <c r="DW1602" s="46"/>
      <c r="DX1602" s="46"/>
      <c r="DY1602" s="46"/>
      <c r="DZ1602" s="46"/>
      <c r="EA1602" s="46"/>
      <c r="EB1602" s="46"/>
      <c r="EC1602" s="46"/>
      <c r="ED1602" s="46"/>
      <c r="EE1602" s="46"/>
      <c r="EF1602" s="46"/>
      <c r="EG1602" s="46"/>
      <c r="EH1602" s="46"/>
      <c r="EI1602" s="46"/>
      <c r="EJ1602" s="46"/>
      <c r="EK1602" s="46"/>
      <c r="EL1602" s="46"/>
      <c r="EM1602" s="46"/>
      <c r="EN1602" s="46"/>
      <c r="EO1602" s="46"/>
      <c r="EP1602" s="46"/>
      <c r="EQ1602" s="46"/>
      <c r="ER1602" s="46"/>
      <c r="ES1602" s="46"/>
      <c r="ET1602" s="46"/>
      <c r="EU1602" s="46"/>
      <c r="EV1602" s="46"/>
      <c r="EW1602" s="46"/>
    </row>
    <row r="1603" spans="1:153">
      <c r="A1603" s="81" t="s">
        <v>117</v>
      </c>
      <c r="B1603" s="81" t="s">
        <v>163</v>
      </c>
      <c r="C1603" s="2">
        <v>506</v>
      </c>
      <c r="D1603" s="96">
        <v>0.33399209486165998</v>
      </c>
      <c r="E1603" s="97"/>
      <c r="F1603" s="2">
        <v>519</v>
      </c>
      <c r="G1603" s="96">
        <v>0.27360308285163798</v>
      </c>
      <c r="H1603" s="97"/>
      <c r="I1603" s="97"/>
      <c r="J1603" s="97"/>
      <c r="K1603" s="98">
        <v>-0.42639691714836198</v>
      </c>
      <c r="L1603" s="98">
        <v>-0.36600790513833997</v>
      </c>
    </row>
    <row r="1604" spans="1:153">
      <c r="A1604" s="81" t="s">
        <v>117</v>
      </c>
      <c r="B1604" s="81" t="s">
        <v>165</v>
      </c>
      <c r="C1604" s="2">
        <v>87</v>
      </c>
      <c r="D1604" s="96">
        <v>0.62068965517241403</v>
      </c>
      <c r="E1604" s="97"/>
      <c r="F1604" s="2">
        <v>93</v>
      </c>
      <c r="G1604" s="96">
        <v>0.53763440860215095</v>
      </c>
      <c r="H1604" s="97"/>
      <c r="I1604" s="97"/>
      <c r="J1604" s="97"/>
      <c r="K1604" s="98">
        <v>-0.16236559139784901</v>
      </c>
      <c r="L1604" s="98">
        <v>-7.9310344827585921E-2</v>
      </c>
    </row>
    <row r="1605" spans="1:153">
      <c r="A1605" s="81" t="s">
        <v>117</v>
      </c>
      <c r="B1605" s="81" t="s">
        <v>166</v>
      </c>
      <c r="C1605" s="2">
        <v>392</v>
      </c>
      <c r="D1605" s="96">
        <v>0.26785714285714302</v>
      </c>
      <c r="E1605" s="6">
        <v>-0.35283251231527102</v>
      </c>
      <c r="F1605" s="2">
        <v>400</v>
      </c>
      <c r="G1605" s="96">
        <v>0.21249999999999999</v>
      </c>
      <c r="H1605" s="6">
        <v>-0.32513440860215093</v>
      </c>
      <c r="I1605" s="6" t="s">
        <v>179</v>
      </c>
      <c r="J1605" s="6">
        <v>2.7698103713120092E-2</v>
      </c>
      <c r="K1605" s="98">
        <v>-0.48749999999999993</v>
      </c>
      <c r="L1605" s="98">
        <v>-0.43214285714285694</v>
      </c>
    </row>
    <row r="1606" spans="1:153">
      <c r="A1606" s="81" t="s">
        <v>117</v>
      </c>
      <c r="B1606" s="81" t="s">
        <v>167</v>
      </c>
      <c r="C1606" s="2" t="s">
        <v>17</v>
      </c>
      <c r="D1606" s="96" t="s">
        <v>17</v>
      </c>
      <c r="E1606" s="6" t="s">
        <v>17</v>
      </c>
      <c r="F1606" s="2" t="s">
        <v>17</v>
      </c>
      <c r="G1606" s="96" t="s">
        <v>17</v>
      </c>
      <c r="H1606" s="6" t="s">
        <v>17</v>
      </c>
      <c r="I1606" s="6"/>
      <c r="J1606" s="6"/>
      <c r="K1606" s="98"/>
      <c r="L1606" s="98"/>
    </row>
    <row r="1607" spans="1:153">
      <c r="A1607" s="81" t="s">
        <v>117</v>
      </c>
      <c r="B1607" s="81" t="s">
        <v>168</v>
      </c>
      <c r="C1607" s="2">
        <v>11</v>
      </c>
      <c r="D1607" s="96">
        <v>0.63636363636363602</v>
      </c>
      <c r="E1607" s="6">
        <v>1.5673981191221986E-2</v>
      </c>
      <c r="F1607" s="2">
        <v>11</v>
      </c>
      <c r="G1607" s="96">
        <v>0.36363636363636398</v>
      </c>
      <c r="H1607" s="6">
        <v>-0.17399804496578697</v>
      </c>
      <c r="I1607" s="6" t="s">
        <v>180</v>
      </c>
      <c r="J1607" s="6">
        <v>0.18967202615700895</v>
      </c>
      <c r="K1607" s="98">
        <v>-0.33636363636363598</v>
      </c>
      <c r="L1607" s="98">
        <v>-6.3636363636363935E-2</v>
      </c>
    </row>
    <row r="1608" spans="1:153">
      <c r="A1608" s="81" t="s">
        <v>117</v>
      </c>
      <c r="B1608" s="81" t="s">
        <v>169</v>
      </c>
      <c r="D1608" s="96"/>
      <c r="E1608" s="6"/>
      <c r="G1608" s="96"/>
      <c r="H1608" s="6"/>
      <c r="I1608" s="6"/>
      <c r="J1608" s="6"/>
      <c r="K1608" s="98"/>
      <c r="L1608" s="98"/>
    </row>
    <row r="1609" spans="1:153">
      <c r="A1609" s="81" t="s">
        <v>117</v>
      </c>
      <c r="B1609" s="81" t="s">
        <v>170</v>
      </c>
      <c r="C1609" s="2">
        <v>10</v>
      </c>
      <c r="D1609" s="96">
        <v>0.1</v>
      </c>
      <c r="E1609" s="6">
        <v>-0.52068965517241406</v>
      </c>
      <c r="F1609" s="2" t="s">
        <v>17</v>
      </c>
      <c r="G1609" s="96" t="s">
        <v>17</v>
      </c>
      <c r="H1609" s="6" t="s">
        <v>17</v>
      </c>
      <c r="I1609" s="6"/>
      <c r="J1609" s="6"/>
      <c r="K1609" s="98"/>
      <c r="L1609" s="98">
        <v>-0.6</v>
      </c>
    </row>
    <row r="1610" spans="1:153">
      <c r="A1610" s="81" t="s">
        <v>117</v>
      </c>
      <c r="B1610" s="81" t="s">
        <v>171</v>
      </c>
      <c r="C1610" s="2" t="s">
        <v>17</v>
      </c>
      <c r="D1610" s="96" t="s">
        <v>17</v>
      </c>
      <c r="E1610" s="97"/>
      <c r="G1610" s="96"/>
      <c r="H1610" s="97"/>
      <c r="I1610" s="97"/>
      <c r="J1610" s="97"/>
      <c r="K1610" s="98"/>
      <c r="L1610" s="98"/>
    </row>
    <row r="1611" spans="1:153">
      <c r="A1611" s="81" t="s">
        <v>117</v>
      </c>
      <c r="B1611" s="81" t="s">
        <v>172</v>
      </c>
      <c r="C1611" s="2">
        <v>504</v>
      </c>
      <c r="D1611" s="96">
        <v>0.33531746031746001</v>
      </c>
      <c r="E1611" s="96" t="s">
        <v>17</v>
      </c>
      <c r="F1611" s="2">
        <v>519</v>
      </c>
      <c r="G1611" s="96">
        <v>0.27360308285163798</v>
      </c>
      <c r="H1611" s="6"/>
      <c r="I1611" s="6"/>
      <c r="J1611" s="6"/>
      <c r="K1611" s="98">
        <v>-0.42639691714836198</v>
      </c>
      <c r="L1611" s="98">
        <v>-0.36468253968253994</v>
      </c>
    </row>
    <row r="1612" spans="1:153">
      <c r="A1612" s="81" t="s">
        <v>117</v>
      </c>
      <c r="B1612" s="81" t="s">
        <v>173</v>
      </c>
      <c r="C1612" s="2">
        <v>419</v>
      </c>
      <c r="D1612" s="96">
        <v>0.37708830548925998</v>
      </c>
      <c r="E1612" s="97"/>
      <c r="F1612" s="2">
        <v>440</v>
      </c>
      <c r="G1612" s="96">
        <v>0.30454545454545501</v>
      </c>
      <c r="H1612" s="97"/>
      <c r="I1612" s="97"/>
      <c r="J1612" s="97"/>
      <c r="K1612" s="98">
        <v>-0.39545454545454495</v>
      </c>
      <c r="L1612" s="98">
        <v>-0.32291169451073998</v>
      </c>
    </row>
    <row r="1613" spans="1:153">
      <c r="A1613" s="81" t="s">
        <v>117</v>
      </c>
      <c r="B1613" s="81" t="s">
        <v>174</v>
      </c>
      <c r="C1613" s="2">
        <v>87</v>
      </c>
      <c r="D1613" s="96">
        <v>0.126436781609195</v>
      </c>
      <c r="E1613" s="6">
        <v>-0.25065152388006495</v>
      </c>
      <c r="F1613" s="2">
        <v>79</v>
      </c>
      <c r="G1613" s="96">
        <v>0.10126582278481</v>
      </c>
      <c r="H1613" s="6">
        <v>-0.20327963176064501</v>
      </c>
      <c r="I1613" s="6" t="s">
        <v>179</v>
      </c>
      <c r="J1613" s="6">
        <v>4.7371892119419945E-2</v>
      </c>
      <c r="K1613" s="98">
        <v>-0.59873417721518996</v>
      </c>
      <c r="L1613" s="98">
        <v>-0.57356321839080493</v>
      </c>
    </row>
    <row r="1614" spans="1:153">
      <c r="A1614" s="81" t="s">
        <v>117</v>
      </c>
      <c r="B1614" s="81" t="s">
        <v>175</v>
      </c>
      <c r="C1614" s="2">
        <v>500</v>
      </c>
      <c r="D1614" s="96">
        <v>0.33600000000000002</v>
      </c>
      <c r="E1614" s="97"/>
      <c r="F1614" s="2">
        <v>512</v>
      </c>
      <c r="G1614" s="96">
        <v>0.27734375</v>
      </c>
      <c r="H1614" s="97"/>
      <c r="I1614" s="97"/>
      <c r="J1614" s="97"/>
      <c r="K1614" s="98">
        <v>-0.42265624999999996</v>
      </c>
      <c r="L1614" s="98">
        <v>-0.36399999999999993</v>
      </c>
    </row>
    <row r="1615" spans="1:153">
      <c r="A1615" s="81" t="s">
        <v>117</v>
      </c>
      <c r="B1615" s="81" t="s">
        <v>176</v>
      </c>
      <c r="C1615" s="2" t="s">
        <v>17</v>
      </c>
      <c r="D1615" s="96" t="s">
        <v>17</v>
      </c>
      <c r="E1615" s="6" t="s">
        <v>17</v>
      </c>
      <c r="F1615" s="2" t="s">
        <v>17</v>
      </c>
      <c r="G1615" s="96" t="s">
        <v>17</v>
      </c>
      <c r="H1615" s="6" t="s">
        <v>17</v>
      </c>
      <c r="I1615" s="6"/>
      <c r="J1615" s="6"/>
      <c r="K1615" s="98"/>
      <c r="L1615" s="98"/>
    </row>
    <row r="1616" spans="1:153">
      <c r="A1616" s="81" t="s">
        <v>117</v>
      </c>
      <c r="B1616" s="81" t="s">
        <v>177</v>
      </c>
      <c r="C1616" s="2">
        <v>255</v>
      </c>
      <c r="D1616" s="96">
        <v>0.31372549019607798</v>
      </c>
      <c r="E1616" s="97"/>
      <c r="F1616" s="2">
        <v>270</v>
      </c>
      <c r="G1616" s="96">
        <v>0.26296296296296301</v>
      </c>
      <c r="H1616" s="97"/>
      <c r="I1616" s="97"/>
      <c r="J1616" s="97"/>
      <c r="K1616" s="98">
        <v>-0.43703703703703695</v>
      </c>
      <c r="L1616" s="98">
        <v>-0.38627450980392197</v>
      </c>
    </row>
    <row r="1617" spans="1:153">
      <c r="A1617" s="81" t="s">
        <v>117</v>
      </c>
      <c r="B1617" s="81" t="s">
        <v>178</v>
      </c>
      <c r="C1617" s="2">
        <v>251</v>
      </c>
      <c r="D1617" s="96">
        <v>0.35458167330677298</v>
      </c>
      <c r="E1617" s="6">
        <v>4.0856183110694999E-2</v>
      </c>
      <c r="F1617" s="2">
        <v>249</v>
      </c>
      <c r="G1617" s="96">
        <v>0.28514056224899598</v>
      </c>
      <c r="H1617" s="6">
        <v>2.2177599286032967E-2</v>
      </c>
      <c r="I1617" s="6" t="s">
        <v>179</v>
      </c>
      <c r="J1617" s="6">
        <v>1.8678583824662032E-2</v>
      </c>
      <c r="K1617" s="98">
        <v>-0.41485943775100398</v>
      </c>
      <c r="L1617" s="98">
        <v>-0.34541832669322697</v>
      </c>
    </row>
    <row r="1618" spans="1:153" s="99" customFormat="1">
      <c r="A1618" s="93"/>
      <c r="B1618" s="93"/>
      <c r="C1618" s="94"/>
      <c r="D1618" s="94"/>
      <c r="E1618" s="94"/>
      <c r="F1618" s="94"/>
      <c r="G1618" s="94"/>
      <c r="H1618" s="94"/>
      <c r="I1618" s="94"/>
      <c r="J1618" s="94"/>
      <c r="K1618" s="95"/>
      <c r="L1618" s="94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  <c r="AK1618" s="46"/>
      <c r="AL1618" s="46"/>
      <c r="AM1618" s="46"/>
      <c r="AN1618" s="46"/>
      <c r="AO1618" s="46"/>
      <c r="AP1618" s="46"/>
      <c r="AQ1618" s="46"/>
      <c r="AR1618" s="46"/>
      <c r="AS1618" s="46"/>
      <c r="AT1618" s="46"/>
      <c r="AU1618" s="46"/>
      <c r="AV1618" s="46"/>
      <c r="AW1618" s="46"/>
      <c r="AX1618" s="46"/>
      <c r="AY1618" s="46"/>
      <c r="AZ1618" s="46"/>
      <c r="BA1618" s="46"/>
      <c r="BB1618" s="46"/>
      <c r="BC1618" s="46"/>
      <c r="BD1618" s="46"/>
      <c r="BE1618" s="46"/>
      <c r="BF1618" s="46"/>
      <c r="BG1618" s="46"/>
      <c r="BH1618" s="46"/>
      <c r="BI1618" s="46"/>
      <c r="BJ1618" s="46"/>
      <c r="BK1618" s="46"/>
      <c r="BL1618" s="46"/>
      <c r="BM1618" s="46"/>
      <c r="BN1618" s="46"/>
      <c r="BO1618" s="46"/>
      <c r="BP1618" s="46"/>
      <c r="BQ1618" s="46"/>
      <c r="BR1618" s="46"/>
      <c r="BS1618" s="46"/>
      <c r="BT1618" s="46"/>
      <c r="BU1618" s="46"/>
      <c r="BV1618" s="46"/>
      <c r="BW1618" s="46"/>
      <c r="BX1618" s="46"/>
      <c r="BY1618" s="46"/>
      <c r="BZ1618" s="46"/>
      <c r="CA1618" s="46"/>
      <c r="CB1618" s="46"/>
      <c r="CC1618" s="46"/>
      <c r="CD1618" s="46"/>
      <c r="CE1618" s="46"/>
      <c r="CF1618" s="46"/>
      <c r="CG1618" s="46"/>
      <c r="CH1618" s="46"/>
      <c r="CI1618" s="46"/>
      <c r="CJ1618" s="46"/>
      <c r="CK1618" s="46"/>
      <c r="CL1618" s="46"/>
      <c r="CM1618" s="46"/>
      <c r="CN1618" s="46"/>
      <c r="CO1618" s="46"/>
      <c r="CP1618" s="46"/>
      <c r="CQ1618" s="46"/>
      <c r="CR1618" s="46"/>
      <c r="CS1618" s="46"/>
      <c r="CT1618" s="46"/>
      <c r="CU1618" s="46"/>
      <c r="CV1618" s="46"/>
      <c r="CW1618" s="46"/>
      <c r="CX1618" s="46"/>
      <c r="CY1618" s="46"/>
      <c r="CZ1618" s="46"/>
      <c r="DA1618" s="46"/>
      <c r="DB1618" s="46"/>
      <c r="DC1618" s="46"/>
      <c r="DD1618" s="46"/>
      <c r="DE1618" s="46"/>
      <c r="DF1618" s="46"/>
      <c r="DG1618" s="46"/>
      <c r="DH1618" s="46"/>
      <c r="DI1618" s="46"/>
      <c r="DJ1618" s="46"/>
      <c r="DK1618" s="46"/>
      <c r="DL1618" s="46"/>
      <c r="DM1618" s="46"/>
      <c r="DN1618" s="46"/>
      <c r="DO1618" s="46"/>
      <c r="DP1618" s="46"/>
      <c r="DQ1618" s="46"/>
      <c r="DR1618" s="46"/>
      <c r="DS1618" s="46"/>
      <c r="DT1618" s="46"/>
      <c r="DU1618" s="46"/>
      <c r="DV1618" s="46"/>
      <c r="DW1618" s="46"/>
      <c r="DX1618" s="46"/>
      <c r="DY1618" s="46"/>
      <c r="DZ1618" s="46"/>
      <c r="EA1618" s="46"/>
      <c r="EB1618" s="46"/>
      <c r="EC1618" s="46"/>
      <c r="ED1618" s="46"/>
      <c r="EE1618" s="46"/>
      <c r="EF1618" s="46"/>
      <c r="EG1618" s="46"/>
      <c r="EH1618" s="46"/>
      <c r="EI1618" s="46"/>
      <c r="EJ1618" s="46"/>
      <c r="EK1618" s="46"/>
      <c r="EL1618" s="46"/>
      <c r="EM1618" s="46"/>
      <c r="EN1618" s="46"/>
      <c r="EO1618" s="46"/>
      <c r="EP1618" s="46"/>
      <c r="EQ1618" s="46"/>
      <c r="ER1618" s="46"/>
      <c r="ES1618" s="46"/>
      <c r="ET1618" s="46"/>
      <c r="EU1618" s="46"/>
      <c r="EV1618" s="46"/>
      <c r="EW1618" s="46"/>
    </row>
    <row r="1619" spans="1:153">
      <c r="A1619" s="81" t="s">
        <v>118</v>
      </c>
      <c r="B1619" s="81" t="s">
        <v>163</v>
      </c>
      <c r="C1619" s="2">
        <v>1734</v>
      </c>
      <c r="D1619" s="96">
        <v>0.43137254901960798</v>
      </c>
      <c r="E1619" s="97"/>
      <c r="F1619" s="2">
        <v>1774</v>
      </c>
      <c r="G1619" s="96">
        <v>0.38444193912063102</v>
      </c>
      <c r="H1619" s="97"/>
      <c r="I1619" s="97"/>
      <c r="J1619" s="97"/>
      <c r="K1619" s="98">
        <v>-0.31555806087936894</v>
      </c>
      <c r="L1619" s="98">
        <v>-0.26862745098039198</v>
      </c>
    </row>
    <row r="1620" spans="1:153">
      <c r="A1620" s="81" t="s">
        <v>118</v>
      </c>
      <c r="B1620" s="81" t="s">
        <v>165</v>
      </c>
      <c r="C1620" s="2">
        <v>1049</v>
      </c>
      <c r="D1620" s="96">
        <v>0.50428979980934197</v>
      </c>
      <c r="E1620" s="97"/>
      <c r="F1620" s="2">
        <v>1076</v>
      </c>
      <c r="G1620" s="96">
        <v>0.45910780669145002</v>
      </c>
      <c r="H1620" s="97"/>
      <c r="I1620" s="97"/>
      <c r="J1620" s="97"/>
      <c r="K1620" s="98">
        <v>-0.24089219330854994</v>
      </c>
      <c r="L1620" s="98">
        <v>-0.19571020019065799</v>
      </c>
    </row>
    <row r="1621" spans="1:153">
      <c r="A1621" s="81" t="s">
        <v>118</v>
      </c>
      <c r="B1621" s="81" t="s">
        <v>166</v>
      </c>
      <c r="C1621" s="2">
        <v>551</v>
      </c>
      <c r="D1621" s="96">
        <v>0.29401088929219599</v>
      </c>
      <c r="E1621" s="6">
        <v>-0.21027891051714598</v>
      </c>
      <c r="F1621" s="2">
        <v>562</v>
      </c>
      <c r="G1621" s="96">
        <v>0.24733096085409301</v>
      </c>
      <c r="H1621" s="6">
        <v>-0.21177684583735701</v>
      </c>
      <c r="I1621" s="6" t="s">
        <v>180</v>
      </c>
      <c r="J1621" s="6">
        <v>1.4979353202110302E-3</v>
      </c>
      <c r="K1621" s="98">
        <v>-0.45266903914590695</v>
      </c>
      <c r="L1621" s="98">
        <v>-0.40598911070780397</v>
      </c>
    </row>
    <row r="1622" spans="1:153">
      <c r="A1622" s="81" t="s">
        <v>118</v>
      </c>
      <c r="B1622" s="81" t="s">
        <v>167</v>
      </c>
      <c r="C1622" s="2">
        <v>61</v>
      </c>
      <c r="D1622" s="96">
        <v>0.37704918032786899</v>
      </c>
      <c r="E1622" s="6">
        <v>-0.12724061948147297</v>
      </c>
      <c r="F1622" s="2">
        <v>62</v>
      </c>
      <c r="G1622" s="96">
        <v>0.29032258064516098</v>
      </c>
      <c r="H1622" s="6">
        <v>-0.16878522604628904</v>
      </c>
      <c r="I1622" s="6" t="s">
        <v>180</v>
      </c>
      <c r="J1622" s="6">
        <v>4.1544606564816067E-2</v>
      </c>
      <c r="K1622" s="98">
        <v>-0.40967741935483898</v>
      </c>
      <c r="L1622" s="98">
        <v>-0.32295081967213096</v>
      </c>
    </row>
    <row r="1623" spans="1:153">
      <c r="A1623" s="81" t="s">
        <v>118</v>
      </c>
      <c r="B1623" s="81" t="s">
        <v>168</v>
      </c>
      <c r="C1623" s="2">
        <v>15</v>
      </c>
      <c r="D1623" s="96">
        <v>0.73333333333333295</v>
      </c>
      <c r="E1623" s="6">
        <v>0.22904353352399098</v>
      </c>
      <c r="F1623" s="2">
        <v>16</v>
      </c>
      <c r="G1623" s="96">
        <v>0.6875</v>
      </c>
      <c r="H1623" s="6">
        <v>0.22839219330854998</v>
      </c>
      <c r="I1623" s="6" t="s">
        <v>179</v>
      </c>
      <c r="J1623" s="6">
        <v>6.5134021544099863E-4</v>
      </c>
      <c r="K1623" s="98">
        <v>-1.2499999999999956E-2</v>
      </c>
      <c r="L1623" s="98">
        <v>3.3333333333332993E-2</v>
      </c>
    </row>
    <row r="1624" spans="1:153">
      <c r="A1624" s="81" t="s">
        <v>118</v>
      </c>
      <c r="B1624" s="81" t="s">
        <v>169</v>
      </c>
      <c r="C1624" s="2">
        <v>55</v>
      </c>
      <c r="D1624" s="96">
        <v>0.41818181818181799</v>
      </c>
      <c r="E1624" s="6">
        <v>-8.6107981627523977E-2</v>
      </c>
      <c r="F1624" s="2">
        <v>51</v>
      </c>
      <c r="G1624" s="96">
        <v>0.35294117647058798</v>
      </c>
      <c r="H1624" s="6">
        <v>-0.10616663022086203</v>
      </c>
      <c r="I1624" s="6" t="s">
        <v>180</v>
      </c>
      <c r="J1624" s="6">
        <v>2.0058648593338058E-2</v>
      </c>
      <c r="K1624" s="98">
        <v>-0.34705882352941197</v>
      </c>
      <c r="L1624" s="98">
        <v>-0.28181818181818197</v>
      </c>
    </row>
    <row r="1625" spans="1:153">
      <c r="A1625" s="81" t="s">
        <v>118</v>
      </c>
      <c r="B1625" s="81" t="s">
        <v>170</v>
      </c>
      <c r="C1625" s="2" t="s">
        <v>17</v>
      </c>
      <c r="D1625" s="96" t="s">
        <v>17</v>
      </c>
      <c r="E1625" s="6" t="s">
        <v>17</v>
      </c>
      <c r="F1625" s="2" t="s">
        <v>17</v>
      </c>
      <c r="G1625" s="96" t="s">
        <v>17</v>
      </c>
      <c r="H1625" s="6" t="s">
        <v>17</v>
      </c>
      <c r="I1625" s="6"/>
      <c r="J1625" s="6"/>
      <c r="K1625" s="98"/>
      <c r="L1625" s="98"/>
    </row>
    <row r="1626" spans="1:153">
      <c r="A1626" s="81" t="s">
        <v>118</v>
      </c>
      <c r="B1626" s="81" t="s">
        <v>171</v>
      </c>
      <c r="C1626" s="2" t="s">
        <v>17</v>
      </c>
      <c r="D1626" s="96" t="s">
        <v>17</v>
      </c>
      <c r="E1626" s="97"/>
      <c r="F1626" s="2" t="s">
        <v>17</v>
      </c>
      <c r="G1626" s="96" t="s">
        <v>17</v>
      </c>
      <c r="H1626" s="97"/>
      <c r="I1626" s="97"/>
      <c r="J1626" s="97"/>
      <c r="K1626" s="98"/>
      <c r="L1626" s="98"/>
    </row>
    <row r="1627" spans="1:153">
      <c r="A1627" s="81" t="s">
        <v>118</v>
      </c>
      <c r="B1627" s="81" t="s">
        <v>172</v>
      </c>
      <c r="C1627" s="2">
        <v>1733</v>
      </c>
      <c r="D1627" s="96">
        <v>0.43162146566647402</v>
      </c>
      <c r="E1627" s="96" t="s">
        <v>17</v>
      </c>
      <c r="F1627" s="2">
        <v>1772</v>
      </c>
      <c r="G1627" s="96">
        <v>0.38431151241535</v>
      </c>
      <c r="H1627" s="96" t="s">
        <v>17</v>
      </c>
      <c r="I1627" s="96"/>
      <c r="J1627" s="96"/>
      <c r="K1627" s="98">
        <v>-0.31568848758464996</v>
      </c>
      <c r="L1627" s="98">
        <v>-0.26837853433352593</v>
      </c>
    </row>
    <row r="1628" spans="1:153">
      <c r="A1628" s="81" t="s">
        <v>118</v>
      </c>
      <c r="B1628" s="81" t="s">
        <v>173</v>
      </c>
      <c r="C1628" s="2">
        <v>1533</v>
      </c>
      <c r="D1628" s="96">
        <v>0.47031963470319599</v>
      </c>
      <c r="E1628" s="97"/>
      <c r="F1628" s="2">
        <v>1570</v>
      </c>
      <c r="G1628" s="96">
        <v>0.41847133757961802</v>
      </c>
      <c r="H1628" s="97"/>
      <c r="I1628" s="97"/>
      <c r="J1628" s="97"/>
      <c r="K1628" s="98">
        <v>-0.28152866242038194</v>
      </c>
      <c r="L1628" s="98">
        <v>-0.22968036529680397</v>
      </c>
    </row>
    <row r="1629" spans="1:153">
      <c r="A1629" s="81" t="s">
        <v>118</v>
      </c>
      <c r="B1629" s="81" t="s">
        <v>174</v>
      </c>
      <c r="C1629" s="2">
        <v>201</v>
      </c>
      <c r="D1629" s="96">
        <v>0.134328358208955</v>
      </c>
      <c r="E1629" s="6">
        <v>-0.33599127649424099</v>
      </c>
      <c r="F1629" s="2">
        <v>204</v>
      </c>
      <c r="G1629" s="96">
        <v>0.12254901960784299</v>
      </c>
      <c r="H1629" s="6">
        <v>-0.29592231797177504</v>
      </c>
      <c r="I1629" s="6" t="s">
        <v>179</v>
      </c>
      <c r="J1629" s="6">
        <v>4.0068958522465947E-2</v>
      </c>
      <c r="K1629" s="98">
        <v>-0.57745098039215692</v>
      </c>
      <c r="L1629" s="98">
        <v>-0.56567164179104501</v>
      </c>
    </row>
    <row r="1630" spans="1:153">
      <c r="A1630" s="81" t="s">
        <v>118</v>
      </c>
      <c r="B1630" s="81" t="s">
        <v>175</v>
      </c>
      <c r="C1630" s="2">
        <v>1688</v>
      </c>
      <c r="D1630" s="96">
        <v>0.43364928909952599</v>
      </c>
      <c r="E1630" s="97"/>
      <c r="F1630" s="2">
        <v>1728</v>
      </c>
      <c r="G1630" s="96">
        <v>0.38773148148148101</v>
      </c>
      <c r="H1630" s="97"/>
      <c r="I1630" s="97"/>
      <c r="J1630" s="97"/>
      <c r="K1630" s="98">
        <v>-0.31226851851851894</v>
      </c>
      <c r="L1630" s="98">
        <v>-0.26635071090047396</v>
      </c>
    </row>
    <row r="1631" spans="1:153">
      <c r="A1631" s="81" t="s">
        <v>118</v>
      </c>
      <c r="B1631" s="81" t="s">
        <v>176</v>
      </c>
      <c r="C1631" s="2">
        <v>46</v>
      </c>
      <c r="D1631" s="96">
        <v>0.34782608695652201</v>
      </c>
      <c r="E1631" s="6">
        <v>-8.5823202143003985E-2</v>
      </c>
      <c r="F1631" s="2">
        <v>46</v>
      </c>
      <c r="G1631" s="96">
        <v>0.26086956521739102</v>
      </c>
      <c r="H1631" s="6">
        <v>-0.12686191626408999</v>
      </c>
      <c r="I1631" s="6" t="s">
        <v>180</v>
      </c>
      <c r="J1631" s="6">
        <v>4.1038714121086006E-2</v>
      </c>
      <c r="K1631" s="98">
        <v>-0.43913043478260894</v>
      </c>
      <c r="L1631" s="98">
        <v>-0.35217391304347795</v>
      </c>
    </row>
    <row r="1632" spans="1:153">
      <c r="A1632" s="81" t="s">
        <v>118</v>
      </c>
      <c r="B1632" s="81" t="s">
        <v>177</v>
      </c>
      <c r="C1632" s="2">
        <v>870</v>
      </c>
      <c r="D1632" s="96">
        <v>0.43218390804597701</v>
      </c>
      <c r="E1632" s="97"/>
      <c r="F1632" s="2">
        <v>882</v>
      </c>
      <c r="G1632" s="96">
        <v>0.38321995464852598</v>
      </c>
      <c r="H1632" s="97"/>
      <c r="I1632" s="97"/>
      <c r="J1632" s="97"/>
      <c r="K1632" s="98">
        <v>-0.31678004535147397</v>
      </c>
      <c r="L1632" s="98">
        <v>-0.26781609195402295</v>
      </c>
    </row>
    <row r="1633" spans="1:153">
      <c r="A1633" s="81" t="s">
        <v>118</v>
      </c>
      <c r="B1633" s="81" t="s">
        <v>178</v>
      </c>
      <c r="C1633" s="2">
        <v>864</v>
      </c>
      <c r="D1633" s="96">
        <v>0.43055555555555602</v>
      </c>
      <c r="E1633" s="6">
        <v>-1.6283524904209812E-3</v>
      </c>
      <c r="F1633" s="2">
        <v>892</v>
      </c>
      <c r="G1633" s="96">
        <v>0.38565022421524697</v>
      </c>
      <c r="H1633" s="6">
        <v>2.4302695667209884E-3</v>
      </c>
      <c r="I1633" s="6" t="s">
        <v>180</v>
      </c>
      <c r="J1633" s="6">
        <v>4.0586220571419696E-3</v>
      </c>
      <c r="K1633" s="98">
        <v>-0.31434977578475298</v>
      </c>
      <c r="L1633" s="98">
        <v>-0.26944444444444393</v>
      </c>
    </row>
    <row r="1634" spans="1:153" s="99" customFormat="1">
      <c r="A1634" s="93"/>
      <c r="B1634" s="93"/>
      <c r="C1634" s="94"/>
      <c r="D1634" s="94"/>
      <c r="E1634" s="94"/>
      <c r="F1634" s="94"/>
      <c r="G1634" s="94"/>
      <c r="H1634" s="94"/>
      <c r="I1634" s="94"/>
      <c r="J1634" s="94"/>
      <c r="K1634" s="95"/>
      <c r="L1634" s="94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  <c r="AT1634" s="46"/>
      <c r="AU1634" s="46"/>
      <c r="AV1634" s="46"/>
      <c r="AW1634" s="46"/>
      <c r="AX1634" s="46"/>
      <c r="AY1634" s="46"/>
      <c r="AZ1634" s="46"/>
      <c r="BA1634" s="46"/>
      <c r="BB1634" s="46"/>
      <c r="BC1634" s="46"/>
      <c r="BD1634" s="46"/>
      <c r="BE1634" s="46"/>
      <c r="BF1634" s="46"/>
      <c r="BG1634" s="46"/>
      <c r="BH1634" s="46"/>
      <c r="BI1634" s="46"/>
      <c r="BJ1634" s="46"/>
      <c r="BK1634" s="46"/>
      <c r="BL1634" s="46"/>
      <c r="BM1634" s="46"/>
      <c r="BN1634" s="46"/>
      <c r="BO1634" s="46"/>
      <c r="BP1634" s="46"/>
      <c r="BQ1634" s="46"/>
      <c r="BR1634" s="46"/>
      <c r="BS1634" s="46"/>
      <c r="BT1634" s="46"/>
      <c r="BU1634" s="46"/>
      <c r="BV1634" s="46"/>
      <c r="BW1634" s="46"/>
      <c r="BX1634" s="46"/>
      <c r="BY1634" s="46"/>
      <c r="BZ1634" s="46"/>
      <c r="CA1634" s="46"/>
      <c r="CB1634" s="46"/>
      <c r="CC1634" s="46"/>
      <c r="CD1634" s="46"/>
      <c r="CE1634" s="46"/>
      <c r="CF1634" s="46"/>
      <c r="CG1634" s="46"/>
      <c r="CH1634" s="46"/>
      <c r="CI1634" s="46"/>
      <c r="CJ1634" s="46"/>
      <c r="CK1634" s="46"/>
      <c r="CL1634" s="46"/>
      <c r="CM1634" s="46"/>
      <c r="CN1634" s="46"/>
      <c r="CO1634" s="46"/>
      <c r="CP1634" s="46"/>
      <c r="CQ1634" s="46"/>
      <c r="CR1634" s="46"/>
      <c r="CS1634" s="46"/>
      <c r="CT1634" s="46"/>
      <c r="CU1634" s="46"/>
      <c r="CV1634" s="46"/>
      <c r="CW1634" s="46"/>
      <c r="CX1634" s="46"/>
      <c r="CY1634" s="46"/>
      <c r="CZ1634" s="46"/>
      <c r="DA1634" s="46"/>
      <c r="DB1634" s="46"/>
      <c r="DC1634" s="46"/>
      <c r="DD1634" s="46"/>
      <c r="DE1634" s="46"/>
      <c r="DF1634" s="46"/>
      <c r="DG1634" s="46"/>
      <c r="DH1634" s="46"/>
      <c r="DI1634" s="46"/>
      <c r="DJ1634" s="46"/>
      <c r="DK1634" s="46"/>
      <c r="DL1634" s="46"/>
      <c r="DM1634" s="46"/>
      <c r="DN1634" s="46"/>
      <c r="DO1634" s="46"/>
      <c r="DP1634" s="46"/>
      <c r="DQ1634" s="46"/>
      <c r="DR1634" s="46"/>
      <c r="DS1634" s="46"/>
      <c r="DT1634" s="46"/>
      <c r="DU1634" s="46"/>
      <c r="DV1634" s="46"/>
      <c r="DW1634" s="46"/>
      <c r="DX1634" s="46"/>
      <c r="DY1634" s="46"/>
      <c r="DZ1634" s="46"/>
      <c r="EA1634" s="46"/>
      <c r="EB1634" s="46"/>
      <c r="EC1634" s="46"/>
      <c r="ED1634" s="46"/>
      <c r="EE1634" s="46"/>
      <c r="EF1634" s="46"/>
      <c r="EG1634" s="46"/>
      <c r="EH1634" s="46"/>
      <c r="EI1634" s="46"/>
      <c r="EJ1634" s="46"/>
      <c r="EK1634" s="46"/>
      <c r="EL1634" s="46"/>
      <c r="EM1634" s="46"/>
      <c r="EN1634" s="46"/>
      <c r="EO1634" s="46"/>
      <c r="EP1634" s="46"/>
      <c r="EQ1634" s="46"/>
      <c r="ER1634" s="46"/>
      <c r="ES1634" s="46"/>
      <c r="ET1634" s="46"/>
      <c r="EU1634" s="46"/>
      <c r="EV1634" s="46"/>
      <c r="EW1634" s="46"/>
    </row>
    <row r="1635" spans="1:153">
      <c r="A1635" s="81" t="s">
        <v>119</v>
      </c>
      <c r="B1635" s="81" t="s">
        <v>163</v>
      </c>
      <c r="C1635" s="2">
        <v>1257</v>
      </c>
      <c r="D1635" s="96">
        <v>0.60620525059665897</v>
      </c>
      <c r="E1635" s="97"/>
      <c r="F1635" s="2">
        <v>1201</v>
      </c>
      <c r="G1635" s="96">
        <v>0.57701915070774401</v>
      </c>
      <c r="H1635" s="97"/>
      <c r="I1635" s="97"/>
      <c r="J1635" s="97"/>
      <c r="K1635" s="98">
        <v>-0.12298084929225594</v>
      </c>
      <c r="L1635" s="98">
        <v>-9.3794749403340982E-2</v>
      </c>
    </row>
    <row r="1636" spans="1:153">
      <c r="A1636" s="81" t="s">
        <v>119</v>
      </c>
      <c r="B1636" s="81" t="s">
        <v>165</v>
      </c>
      <c r="C1636" s="2">
        <v>656</v>
      </c>
      <c r="D1636" s="96">
        <v>0.72103658536585402</v>
      </c>
      <c r="E1636" s="97"/>
      <c r="F1636" s="2">
        <v>656</v>
      </c>
      <c r="G1636" s="96">
        <v>0.66158536585365901</v>
      </c>
      <c r="H1636" s="97"/>
      <c r="I1636" s="97"/>
      <c r="J1636" s="97"/>
      <c r="K1636" s="98">
        <v>-3.8414634146340942E-2</v>
      </c>
      <c r="L1636" s="98">
        <v>2.1036585365854066E-2</v>
      </c>
    </row>
    <row r="1637" spans="1:153">
      <c r="A1637" s="81" t="s">
        <v>119</v>
      </c>
      <c r="B1637" s="81" t="s">
        <v>166</v>
      </c>
      <c r="C1637" s="2">
        <v>359</v>
      </c>
      <c r="D1637" s="96">
        <v>0.44568245125348199</v>
      </c>
      <c r="E1637" s="6">
        <v>-0.27535413411237203</v>
      </c>
      <c r="F1637" s="2">
        <v>347</v>
      </c>
      <c r="G1637" s="96">
        <v>0.44956772334293899</v>
      </c>
      <c r="H1637" s="6">
        <v>-0.21201764251072003</v>
      </c>
      <c r="I1637" s="6" t="s">
        <v>179</v>
      </c>
      <c r="J1637" s="6">
        <v>6.3336491601652001E-2</v>
      </c>
      <c r="K1637" s="98">
        <v>-0.25043227665706097</v>
      </c>
      <c r="L1637" s="98">
        <v>-0.25431754874651796</v>
      </c>
    </row>
    <row r="1638" spans="1:153">
      <c r="A1638" s="81" t="s">
        <v>119</v>
      </c>
      <c r="B1638" s="81" t="s">
        <v>167</v>
      </c>
      <c r="C1638" s="2">
        <v>189</v>
      </c>
      <c r="D1638" s="96">
        <v>0.52910052910052896</v>
      </c>
      <c r="E1638" s="6">
        <v>-0.19193605626532506</v>
      </c>
      <c r="F1638" s="2">
        <v>162</v>
      </c>
      <c r="G1638" s="96">
        <v>0.5</v>
      </c>
      <c r="H1638" s="6">
        <v>-0.16158536585365901</v>
      </c>
      <c r="I1638" s="6" t="s">
        <v>179</v>
      </c>
      <c r="J1638" s="6">
        <v>3.0350690411666048E-2</v>
      </c>
      <c r="K1638" s="98">
        <v>-0.19999999999999996</v>
      </c>
      <c r="L1638" s="98">
        <v>-0.170899470899471</v>
      </c>
    </row>
    <row r="1639" spans="1:153">
      <c r="A1639" s="81" t="s">
        <v>119</v>
      </c>
      <c r="B1639" s="81" t="s">
        <v>168</v>
      </c>
      <c r="C1639" s="2" t="s">
        <v>17</v>
      </c>
      <c r="D1639" s="96" t="s">
        <v>17</v>
      </c>
      <c r="E1639" s="6" t="s">
        <v>17</v>
      </c>
      <c r="F1639" s="2" t="s">
        <v>17</v>
      </c>
      <c r="G1639" s="96" t="s">
        <v>17</v>
      </c>
      <c r="H1639" s="6" t="s">
        <v>17</v>
      </c>
      <c r="I1639" s="6"/>
      <c r="J1639" s="6"/>
      <c r="K1639" s="98"/>
      <c r="L1639" s="98"/>
    </row>
    <row r="1640" spans="1:153">
      <c r="A1640" s="81" t="s">
        <v>119</v>
      </c>
      <c r="B1640" s="81" t="s">
        <v>169</v>
      </c>
      <c r="C1640" s="2">
        <v>48</v>
      </c>
      <c r="D1640" s="96">
        <v>0.52083333333333304</v>
      </c>
      <c r="E1640" s="6">
        <v>-0.20020325203252098</v>
      </c>
      <c r="F1640" s="2">
        <v>30</v>
      </c>
      <c r="G1640" s="96">
        <v>0.56666666666666698</v>
      </c>
      <c r="H1640" s="6">
        <v>-9.4918699186992028E-2</v>
      </c>
      <c r="I1640" s="6" t="s">
        <v>179</v>
      </c>
      <c r="J1640" s="6">
        <v>0.10528455284552896</v>
      </c>
      <c r="K1640" s="98">
        <v>-0.13333333333333297</v>
      </c>
      <c r="L1640" s="98">
        <v>-0.17916666666666692</v>
      </c>
    </row>
    <row r="1641" spans="1:153">
      <c r="A1641" s="81" t="s">
        <v>119</v>
      </c>
      <c r="B1641" s="81" t="s">
        <v>170</v>
      </c>
      <c r="D1641" s="96"/>
      <c r="E1641" s="6"/>
      <c r="G1641" s="96"/>
      <c r="H1641" s="6"/>
      <c r="I1641" s="6"/>
      <c r="J1641" s="6"/>
      <c r="K1641" s="98"/>
      <c r="L1641" s="98"/>
    </row>
    <row r="1642" spans="1:153">
      <c r="A1642" s="81" t="s">
        <v>119</v>
      </c>
      <c r="B1642" s="81" t="s">
        <v>171</v>
      </c>
      <c r="C1642" s="2">
        <v>382</v>
      </c>
      <c r="D1642" s="96">
        <v>0.78010471204188503</v>
      </c>
      <c r="E1642" s="97"/>
      <c r="F1642" s="2">
        <v>363</v>
      </c>
      <c r="G1642" s="96">
        <v>0.76033057851239705</v>
      </c>
      <c r="H1642" s="97"/>
      <c r="I1642" s="97"/>
      <c r="J1642" s="97"/>
      <c r="K1642" s="98">
        <v>6.0330578512397093E-2</v>
      </c>
      <c r="L1642" s="98">
        <v>8.0104712041885073E-2</v>
      </c>
    </row>
    <row r="1643" spans="1:153">
      <c r="A1643" s="81" t="s">
        <v>119</v>
      </c>
      <c r="B1643" s="81" t="s">
        <v>172</v>
      </c>
      <c r="C1643" s="2">
        <v>875</v>
      </c>
      <c r="D1643" s="96">
        <v>0.53028571428571403</v>
      </c>
      <c r="E1643" s="6">
        <v>-0.249818997756171</v>
      </c>
      <c r="F1643" s="2">
        <v>838</v>
      </c>
      <c r="G1643" s="96">
        <v>0.49761336515513099</v>
      </c>
      <c r="H1643" s="6">
        <v>-0.26271721335726606</v>
      </c>
      <c r="I1643" s="6" t="s">
        <v>180</v>
      </c>
      <c r="J1643" s="6">
        <v>1.2898215601095053E-2</v>
      </c>
      <c r="K1643" s="98">
        <v>-0.20238663484486896</v>
      </c>
      <c r="L1643" s="98">
        <v>-0.16971428571428593</v>
      </c>
    </row>
    <row r="1644" spans="1:153">
      <c r="A1644" s="81" t="s">
        <v>119</v>
      </c>
      <c r="B1644" s="81" t="s">
        <v>173</v>
      </c>
      <c r="C1644" s="2">
        <v>1065</v>
      </c>
      <c r="D1644" s="96">
        <v>0.65352112676056295</v>
      </c>
      <c r="E1644" s="97"/>
      <c r="F1644" s="2">
        <v>1050</v>
      </c>
      <c r="G1644" s="96">
        <v>0.63333333333333297</v>
      </c>
      <c r="H1644" s="97"/>
      <c r="I1644" s="97"/>
      <c r="J1644" s="97"/>
      <c r="K1644" s="98">
        <v>-6.6666666666666985E-2</v>
      </c>
      <c r="L1644" s="98">
        <v>-4.6478873239437002E-2</v>
      </c>
    </row>
    <row r="1645" spans="1:153">
      <c r="A1645" s="81" t="s">
        <v>119</v>
      </c>
      <c r="B1645" s="81" t="s">
        <v>174</v>
      </c>
      <c r="C1645" s="2">
        <v>192</v>
      </c>
      <c r="D1645" s="96">
        <v>0.34375</v>
      </c>
      <c r="E1645" s="6">
        <v>-0.30977112676056295</v>
      </c>
      <c r="F1645" s="2">
        <v>151</v>
      </c>
      <c r="G1645" s="96">
        <v>0.185430463576159</v>
      </c>
      <c r="H1645" s="6">
        <v>-0.44790286975717397</v>
      </c>
      <c r="I1645" s="6" t="s">
        <v>180</v>
      </c>
      <c r="J1645" s="6">
        <v>0.13813174299661102</v>
      </c>
      <c r="K1645" s="98">
        <v>-0.51456953642384096</v>
      </c>
      <c r="L1645" s="98">
        <v>-0.35624999999999996</v>
      </c>
    </row>
    <row r="1646" spans="1:153">
      <c r="A1646" s="81" t="s">
        <v>119</v>
      </c>
      <c r="B1646" s="81" t="s">
        <v>175</v>
      </c>
      <c r="C1646" s="2">
        <v>1182</v>
      </c>
      <c r="D1646" s="96">
        <v>0.62521150592216601</v>
      </c>
      <c r="E1646" s="97"/>
      <c r="F1646" s="2">
        <v>1135</v>
      </c>
      <c r="G1646" s="96">
        <v>0.588546255506608</v>
      </c>
      <c r="H1646" s="97"/>
      <c r="I1646" s="97"/>
      <c r="J1646" s="97"/>
      <c r="K1646" s="98">
        <v>-0.11145374449339196</v>
      </c>
      <c r="L1646" s="98">
        <v>-7.4788494077833945E-2</v>
      </c>
    </row>
    <row r="1647" spans="1:153">
      <c r="A1647" s="81" t="s">
        <v>119</v>
      </c>
      <c r="B1647" s="81" t="s">
        <v>176</v>
      </c>
      <c r="C1647" s="2">
        <v>75</v>
      </c>
      <c r="D1647" s="96">
        <v>0.30666666666666698</v>
      </c>
      <c r="E1647" s="6">
        <v>-0.31854483925549903</v>
      </c>
      <c r="F1647" s="2">
        <v>66</v>
      </c>
      <c r="G1647" s="96">
        <v>0.37878787878787901</v>
      </c>
      <c r="H1647" s="6">
        <v>-0.20975837671872899</v>
      </c>
      <c r="I1647" s="6" t="s">
        <v>179</v>
      </c>
      <c r="J1647" s="6">
        <v>0.10878646253677005</v>
      </c>
      <c r="K1647" s="98">
        <v>-0.32121212121212095</v>
      </c>
      <c r="L1647" s="98">
        <v>-0.39333333333333298</v>
      </c>
    </row>
    <row r="1648" spans="1:153">
      <c r="A1648" s="81" t="s">
        <v>119</v>
      </c>
      <c r="B1648" s="81" t="s">
        <v>177</v>
      </c>
      <c r="C1648" s="2">
        <v>608</v>
      </c>
      <c r="D1648" s="96">
        <v>0.58881578947368396</v>
      </c>
      <c r="E1648" s="97"/>
      <c r="F1648" s="2">
        <v>601</v>
      </c>
      <c r="G1648" s="96">
        <v>0.56073211314475901</v>
      </c>
      <c r="H1648" s="97"/>
      <c r="I1648" s="97"/>
      <c r="J1648" s="97"/>
      <c r="K1648" s="98">
        <v>-0.13926788685524094</v>
      </c>
      <c r="L1648" s="98">
        <v>-0.111184210526316</v>
      </c>
    </row>
    <row r="1649" spans="1:153">
      <c r="A1649" s="81" t="s">
        <v>119</v>
      </c>
      <c r="B1649" s="81" t="s">
        <v>178</v>
      </c>
      <c r="C1649" s="2">
        <v>649</v>
      </c>
      <c r="D1649" s="96">
        <v>0.62249614791987695</v>
      </c>
      <c r="E1649" s="6">
        <v>3.3680358446192993E-2</v>
      </c>
      <c r="F1649" s="2">
        <v>600</v>
      </c>
      <c r="G1649" s="96">
        <v>0.59333333333333305</v>
      </c>
      <c r="H1649" s="6">
        <v>3.2601220188574032E-2</v>
      </c>
      <c r="I1649" s="6" t="s">
        <v>179</v>
      </c>
      <c r="J1649" s="6">
        <v>1.0791382576189612E-3</v>
      </c>
      <c r="K1649" s="98">
        <v>-0.10666666666666691</v>
      </c>
      <c r="L1649" s="98">
        <v>-7.7503852080123004E-2</v>
      </c>
    </row>
    <row r="1650" spans="1:153" s="99" customFormat="1">
      <c r="A1650" s="93"/>
      <c r="B1650" s="93"/>
      <c r="C1650" s="94"/>
      <c r="D1650" s="94"/>
      <c r="E1650" s="94"/>
      <c r="F1650" s="94"/>
      <c r="G1650" s="94"/>
      <c r="H1650" s="94"/>
      <c r="I1650" s="94"/>
      <c r="J1650" s="94"/>
      <c r="K1650" s="95"/>
      <c r="L1650" s="94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  <c r="AT1650" s="46"/>
      <c r="AU1650" s="46"/>
      <c r="AV1650" s="46"/>
      <c r="AW1650" s="46"/>
      <c r="AX1650" s="46"/>
      <c r="AY1650" s="46"/>
      <c r="AZ1650" s="46"/>
      <c r="BA1650" s="46"/>
      <c r="BB1650" s="46"/>
      <c r="BC1650" s="46"/>
      <c r="BD1650" s="46"/>
      <c r="BE1650" s="46"/>
      <c r="BF1650" s="46"/>
      <c r="BG1650" s="46"/>
      <c r="BH1650" s="46"/>
      <c r="BI1650" s="46"/>
      <c r="BJ1650" s="46"/>
      <c r="BK1650" s="46"/>
      <c r="BL1650" s="46"/>
      <c r="BM1650" s="46"/>
      <c r="BN1650" s="46"/>
      <c r="BO1650" s="46"/>
      <c r="BP1650" s="46"/>
      <c r="BQ1650" s="46"/>
      <c r="BR1650" s="46"/>
      <c r="BS1650" s="46"/>
      <c r="BT1650" s="46"/>
      <c r="BU1650" s="46"/>
      <c r="BV1650" s="46"/>
      <c r="BW1650" s="46"/>
      <c r="BX1650" s="46"/>
      <c r="BY1650" s="46"/>
      <c r="BZ1650" s="46"/>
      <c r="CA1650" s="46"/>
      <c r="CB1650" s="46"/>
      <c r="CC1650" s="46"/>
      <c r="CD1650" s="46"/>
      <c r="CE1650" s="46"/>
      <c r="CF1650" s="46"/>
      <c r="CG1650" s="46"/>
      <c r="CH1650" s="46"/>
      <c r="CI1650" s="46"/>
      <c r="CJ1650" s="46"/>
      <c r="CK1650" s="46"/>
      <c r="CL1650" s="46"/>
      <c r="CM1650" s="46"/>
      <c r="CN1650" s="46"/>
      <c r="CO1650" s="46"/>
      <c r="CP1650" s="46"/>
      <c r="CQ1650" s="46"/>
      <c r="CR1650" s="46"/>
      <c r="CS1650" s="46"/>
      <c r="CT1650" s="46"/>
      <c r="CU1650" s="46"/>
      <c r="CV1650" s="46"/>
      <c r="CW1650" s="46"/>
      <c r="CX1650" s="46"/>
      <c r="CY1650" s="46"/>
      <c r="CZ1650" s="46"/>
      <c r="DA1650" s="46"/>
      <c r="DB1650" s="46"/>
      <c r="DC1650" s="46"/>
      <c r="DD1650" s="46"/>
      <c r="DE1650" s="46"/>
      <c r="DF1650" s="46"/>
      <c r="DG1650" s="46"/>
      <c r="DH1650" s="46"/>
      <c r="DI1650" s="46"/>
      <c r="DJ1650" s="46"/>
      <c r="DK1650" s="46"/>
      <c r="DL1650" s="46"/>
      <c r="DM1650" s="46"/>
      <c r="DN1650" s="46"/>
      <c r="DO1650" s="46"/>
      <c r="DP1650" s="46"/>
      <c r="DQ1650" s="46"/>
      <c r="DR1650" s="46"/>
      <c r="DS1650" s="46"/>
      <c r="DT1650" s="46"/>
      <c r="DU1650" s="46"/>
      <c r="DV1650" s="46"/>
      <c r="DW1650" s="46"/>
      <c r="DX1650" s="46"/>
      <c r="DY1650" s="46"/>
      <c r="DZ1650" s="46"/>
      <c r="EA1650" s="46"/>
      <c r="EB1650" s="46"/>
      <c r="EC1650" s="46"/>
      <c r="ED1650" s="46"/>
      <c r="EE1650" s="46"/>
      <c r="EF1650" s="46"/>
      <c r="EG1650" s="46"/>
      <c r="EH1650" s="46"/>
      <c r="EI1650" s="46"/>
      <c r="EJ1650" s="46"/>
      <c r="EK1650" s="46"/>
      <c r="EL1650" s="46"/>
      <c r="EM1650" s="46"/>
      <c r="EN1650" s="46"/>
      <c r="EO1650" s="46"/>
      <c r="EP1650" s="46"/>
      <c r="EQ1650" s="46"/>
      <c r="ER1650" s="46"/>
      <c r="ES1650" s="46"/>
      <c r="ET1650" s="46"/>
      <c r="EU1650" s="46"/>
      <c r="EV1650" s="46"/>
      <c r="EW1650" s="46"/>
    </row>
    <row r="1651" spans="1:153">
      <c r="A1651" s="81" t="s">
        <v>120</v>
      </c>
      <c r="B1651" s="81" t="s">
        <v>163</v>
      </c>
      <c r="C1651" s="2">
        <v>2072</v>
      </c>
      <c r="D1651" s="96">
        <v>0.56611969111969096</v>
      </c>
      <c r="E1651" s="97"/>
      <c r="F1651" s="2">
        <v>2035</v>
      </c>
      <c r="G1651" s="96">
        <v>0.468796068796069</v>
      </c>
      <c r="H1651" s="97"/>
      <c r="I1651" s="97"/>
      <c r="J1651" s="97"/>
      <c r="K1651" s="98">
        <v>-0.23120393120393096</v>
      </c>
      <c r="L1651" s="98">
        <v>-0.133880308880309</v>
      </c>
    </row>
    <row r="1652" spans="1:153">
      <c r="A1652" s="81" t="s">
        <v>120</v>
      </c>
      <c r="B1652" s="81" t="s">
        <v>165</v>
      </c>
      <c r="C1652" s="2">
        <v>1623</v>
      </c>
      <c r="D1652" s="96">
        <v>0.58841651263092998</v>
      </c>
      <c r="E1652" s="97"/>
      <c r="F1652" s="2">
        <v>1590</v>
      </c>
      <c r="G1652" s="96">
        <v>0.50188679245282997</v>
      </c>
      <c r="H1652" s="97"/>
      <c r="I1652" s="97"/>
      <c r="J1652" s="97"/>
      <c r="K1652" s="98">
        <v>-0.19811320754716999</v>
      </c>
      <c r="L1652" s="98">
        <v>-0.11158348736906998</v>
      </c>
    </row>
    <row r="1653" spans="1:153">
      <c r="A1653" s="81" t="s">
        <v>120</v>
      </c>
      <c r="B1653" s="81" t="s">
        <v>166</v>
      </c>
      <c r="C1653" s="2">
        <v>192</v>
      </c>
      <c r="D1653" s="96">
        <v>0.39583333333333298</v>
      </c>
      <c r="E1653" s="6">
        <v>-0.192583179297597</v>
      </c>
      <c r="F1653" s="2">
        <v>201</v>
      </c>
      <c r="G1653" s="96">
        <v>0.26865671641791</v>
      </c>
      <c r="H1653" s="6">
        <v>-0.23323007603491996</v>
      </c>
      <c r="I1653" s="6" t="s">
        <v>180</v>
      </c>
      <c r="J1653" s="6">
        <v>4.0646896737322968E-2</v>
      </c>
      <c r="K1653" s="98">
        <v>-0.43134328358208995</v>
      </c>
      <c r="L1653" s="98">
        <v>-0.30416666666666697</v>
      </c>
    </row>
    <row r="1654" spans="1:153">
      <c r="A1654" s="81" t="s">
        <v>120</v>
      </c>
      <c r="B1654" s="81" t="s">
        <v>167</v>
      </c>
      <c r="C1654" s="2">
        <v>218</v>
      </c>
      <c r="D1654" s="96">
        <v>0.55963302752293598</v>
      </c>
      <c r="E1654" s="6">
        <v>-2.8783485107994E-2</v>
      </c>
      <c r="F1654" s="2">
        <v>214</v>
      </c>
      <c r="G1654" s="96">
        <v>0.42990654205607498</v>
      </c>
      <c r="H1654" s="6">
        <v>-7.1980250396754986E-2</v>
      </c>
      <c r="I1654" s="6" t="s">
        <v>180</v>
      </c>
      <c r="J1654" s="6">
        <v>4.3196765288760985E-2</v>
      </c>
      <c r="K1654" s="98">
        <v>-0.27009345794392497</v>
      </c>
      <c r="L1654" s="98">
        <v>-0.14036697247706398</v>
      </c>
    </row>
    <row r="1655" spans="1:153">
      <c r="A1655" s="81" t="s">
        <v>120</v>
      </c>
      <c r="B1655" s="81" t="s">
        <v>168</v>
      </c>
      <c r="C1655" s="2">
        <v>13</v>
      </c>
      <c r="D1655" s="96">
        <v>0.53846153846153799</v>
      </c>
      <c r="E1655" s="6">
        <v>-4.9954974169391986E-2</v>
      </c>
      <c r="F1655" s="2" t="s">
        <v>17</v>
      </c>
      <c r="G1655" s="96" t="s">
        <v>17</v>
      </c>
      <c r="H1655" s="6" t="s">
        <v>17</v>
      </c>
      <c r="I1655" s="6"/>
      <c r="J1655" s="6"/>
      <c r="K1655" s="98"/>
      <c r="L1655" s="98">
        <v>-0.16153846153846196</v>
      </c>
    </row>
    <row r="1656" spans="1:153">
      <c r="A1656" s="81" t="s">
        <v>120</v>
      </c>
      <c r="B1656" s="81" t="s">
        <v>169</v>
      </c>
      <c r="C1656" s="2">
        <v>25</v>
      </c>
      <c r="D1656" s="96">
        <v>0.48</v>
      </c>
      <c r="E1656" s="6">
        <v>-0.10841651263093</v>
      </c>
      <c r="F1656" s="2">
        <v>19</v>
      </c>
      <c r="G1656" s="96">
        <v>0.157894736842105</v>
      </c>
      <c r="H1656" s="6">
        <v>-0.34399205561072499</v>
      </c>
      <c r="I1656" s="6" t="s">
        <v>180</v>
      </c>
      <c r="J1656" s="6">
        <v>0.23557554297979499</v>
      </c>
      <c r="K1656" s="98">
        <v>-0.54210526315789498</v>
      </c>
      <c r="L1656" s="98">
        <v>-0.21999999999999997</v>
      </c>
    </row>
    <row r="1657" spans="1:153">
      <c r="A1657" s="81" t="s">
        <v>120</v>
      </c>
      <c r="B1657" s="81" t="s">
        <v>170</v>
      </c>
      <c r="C1657" s="2" t="s">
        <v>17</v>
      </c>
      <c r="D1657" s="96" t="s">
        <v>17</v>
      </c>
      <c r="E1657" s="6" t="s">
        <v>17</v>
      </c>
      <c r="F1657" s="2" t="s">
        <v>17</v>
      </c>
      <c r="G1657" s="96" t="s">
        <v>17</v>
      </c>
      <c r="H1657" s="6" t="s">
        <v>17</v>
      </c>
      <c r="I1657" s="6"/>
      <c r="J1657" s="6"/>
      <c r="K1657" s="98"/>
      <c r="L1657" s="98"/>
    </row>
    <row r="1658" spans="1:153">
      <c r="A1658" s="81" t="s">
        <v>120</v>
      </c>
      <c r="B1658" s="81" t="s">
        <v>171</v>
      </c>
      <c r="C1658" s="2">
        <v>744</v>
      </c>
      <c r="D1658" s="96">
        <v>0.63709677419354804</v>
      </c>
      <c r="E1658" s="97"/>
      <c r="F1658" s="2">
        <v>744</v>
      </c>
      <c r="G1658" s="96">
        <v>0.60618279569892497</v>
      </c>
      <c r="H1658" s="97"/>
      <c r="I1658" s="97"/>
      <c r="J1658" s="97"/>
      <c r="K1658" s="98">
        <v>-9.3817204301074986E-2</v>
      </c>
      <c r="L1658" s="98">
        <v>-6.2903225806451912E-2</v>
      </c>
    </row>
    <row r="1659" spans="1:153">
      <c r="A1659" s="81" t="s">
        <v>120</v>
      </c>
      <c r="B1659" s="81" t="s">
        <v>172</v>
      </c>
      <c r="C1659" s="2">
        <v>1328</v>
      </c>
      <c r="D1659" s="96">
        <v>0.52635542168674698</v>
      </c>
      <c r="E1659" s="6">
        <v>-0.11074135250680106</v>
      </c>
      <c r="F1659" s="2">
        <v>1291</v>
      </c>
      <c r="G1659" s="96">
        <v>0.38962044926413603</v>
      </c>
      <c r="H1659" s="6">
        <v>-0.21656234643478894</v>
      </c>
      <c r="I1659" s="6" t="s">
        <v>180</v>
      </c>
      <c r="J1659" s="6">
        <v>0.10582099392798788</v>
      </c>
      <c r="K1659" s="98">
        <v>-0.31037955073586393</v>
      </c>
      <c r="L1659" s="98">
        <v>-0.17364457831325297</v>
      </c>
    </row>
    <row r="1660" spans="1:153">
      <c r="A1660" s="81" t="s">
        <v>120</v>
      </c>
      <c r="B1660" s="81" t="s">
        <v>173</v>
      </c>
      <c r="C1660" s="2">
        <v>1788</v>
      </c>
      <c r="D1660" s="96">
        <v>0.62248322147651003</v>
      </c>
      <c r="E1660" s="97"/>
      <c r="F1660" s="2">
        <v>1744</v>
      </c>
      <c r="G1660" s="96">
        <v>0.52637614678899103</v>
      </c>
      <c r="H1660" s="97"/>
      <c r="I1660" s="97"/>
      <c r="J1660" s="97"/>
      <c r="K1660" s="98">
        <v>-0.17362385321100893</v>
      </c>
      <c r="L1660" s="98">
        <v>-7.7516778523489926E-2</v>
      </c>
    </row>
    <row r="1661" spans="1:153">
      <c r="A1661" s="81" t="s">
        <v>120</v>
      </c>
      <c r="B1661" s="81" t="s">
        <v>174</v>
      </c>
      <c r="C1661" s="2">
        <v>284</v>
      </c>
      <c r="D1661" s="96">
        <v>0.21126760563380301</v>
      </c>
      <c r="E1661" s="6">
        <v>-0.41121561584270705</v>
      </c>
      <c r="F1661" s="2">
        <v>291</v>
      </c>
      <c r="G1661" s="96">
        <v>0.123711340206186</v>
      </c>
      <c r="H1661" s="6">
        <v>-0.40266480658280501</v>
      </c>
      <c r="I1661" s="6" t="s">
        <v>179</v>
      </c>
      <c r="J1661" s="6">
        <v>8.5508092599020369E-3</v>
      </c>
      <c r="K1661" s="98">
        <v>-0.57628865979381394</v>
      </c>
      <c r="L1661" s="98">
        <v>-0.48873239436619698</v>
      </c>
    </row>
    <row r="1662" spans="1:153">
      <c r="A1662" s="81" t="s">
        <v>120</v>
      </c>
      <c r="B1662" s="81" t="s">
        <v>175</v>
      </c>
      <c r="C1662" s="2">
        <v>1983</v>
      </c>
      <c r="D1662" s="96">
        <v>0.57539082198688896</v>
      </c>
      <c r="E1662" s="97"/>
      <c r="F1662" s="2">
        <v>1946</v>
      </c>
      <c r="G1662" s="96">
        <v>0.47893114080164401</v>
      </c>
      <c r="H1662" s="97"/>
      <c r="I1662" s="97"/>
      <c r="J1662" s="97"/>
      <c r="K1662" s="98">
        <v>-0.22106885919835595</v>
      </c>
      <c r="L1662" s="98">
        <v>-0.124609178013111</v>
      </c>
    </row>
    <row r="1663" spans="1:153">
      <c r="A1663" s="81" t="s">
        <v>120</v>
      </c>
      <c r="B1663" s="81" t="s">
        <v>176</v>
      </c>
      <c r="C1663" s="2">
        <v>89</v>
      </c>
      <c r="D1663" s="96">
        <v>0.35955056179775302</v>
      </c>
      <c r="E1663" s="6">
        <v>-0.21584026018913594</v>
      </c>
      <c r="F1663" s="2">
        <v>89</v>
      </c>
      <c r="G1663" s="96">
        <v>0.24719101123595499</v>
      </c>
      <c r="H1663" s="6">
        <v>-0.23174012956568901</v>
      </c>
      <c r="I1663" s="6" t="s">
        <v>180</v>
      </c>
      <c r="J1663" s="6">
        <v>1.5899869376553077E-2</v>
      </c>
      <c r="K1663" s="98">
        <v>-0.45280898876404496</v>
      </c>
      <c r="L1663" s="98">
        <v>-0.34044943820224693</v>
      </c>
    </row>
    <row r="1664" spans="1:153">
      <c r="A1664" s="81" t="s">
        <v>120</v>
      </c>
      <c r="B1664" s="81" t="s">
        <v>177</v>
      </c>
      <c r="C1664" s="2">
        <v>1053</v>
      </c>
      <c r="D1664" s="96">
        <v>0.53941120607787296</v>
      </c>
      <c r="E1664" s="97"/>
      <c r="F1664" s="2">
        <v>1054</v>
      </c>
      <c r="G1664" s="96">
        <v>0.45635673624288398</v>
      </c>
      <c r="H1664" s="97"/>
      <c r="I1664" s="97"/>
      <c r="J1664" s="97"/>
      <c r="K1664" s="98">
        <v>-0.24364326375711598</v>
      </c>
      <c r="L1664" s="98">
        <v>-0.16058879392212699</v>
      </c>
    </row>
    <row r="1665" spans="1:153">
      <c r="A1665" s="81" t="s">
        <v>120</v>
      </c>
      <c r="B1665" s="81" t="s">
        <v>178</v>
      </c>
      <c r="C1665" s="2">
        <v>1019</v>
      </c>
      <c r="D1665" s="96">
        <v>0.59371933267909704</v>
      </c>
      <c r="E1665" s="6">
        <v>5.4308126601224083E-2</v>
      </c>
      <c r="F1665" s="2">
        <v>981</v>
      </c>
      <c r="G1665" s="96">
        <v>0.48216106014271198</v>
      </c>
      <c r="H1665" s="6">
        <v>2.5804323899828008E-2</v>
      </c>
      <c r="I1665" s="6" t="s">
        <v>179</v>
      </c>
      <c r="J1665" s="6">
        <v>2.8503802701396075E-2</v>
      </c>
      <c r="K1665" s="98">
        <v>-0.21783893985728797</v>
      </c>
      <c r="L1665" s="98">
        <v>-0.10628066732090291</v>
      </c>
    </row>
    <row r="1666" spans="1:153" s="99" customFormat="1">
      <c r="A1666" s="93"/>
      <c r="B1666" s="93"/>
      <c r="C1666" s="94"/>
      <c r="D1666" s="94"/>
      <c r="E1666" s="94"/>
      <c r="F1666" s="94"/>
      <c r="G1666" s="94"/>
      <c r="H1666" s="94"/>
      <c r="I1666" s="94"/>
      <c r="J1666" s="94"/>
      <c r="K1666" s="95"/>
      <c r="L1666" s="94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  <c r="AT1666" s="46"/>
      <c r="AU1666" s="46"/>
      <c r="AV1666" s="46"/>
      <c r="AW1666" s="46"/>
      <c r="AX1666" s="46"/>
      <c r="AY1666" s="46"/>
      <c r="AZ1666" s="46"/>
      <c r="BA1666" s="46"/>
      <c r="BB1666" s="46"/>
      <c r="BC1666" s="46"/>
      <c r="BD1666" s="46"/>
      <c r="BE1666" s="46"/>
      <c r="BF1666" s="46"/>
      <c r="BG1666" s="46"/>
      <c r="BH1666" s="46"/>
      <c r="BI1666" s="46"/>
      <c r="BJ1666" s="46"/>
      <c r="BK1666" s="46"/>
      <c r="BL1666" s="46"/>
      <c r="BM1666" s="46"/>
      <c r="BN1666" s="46"/>
      <c r="BO1666" s="46"/>
      <c r="BP1666" s="46"/>
      <c r="BQ1666" s="46"/>
      <c r="BR1666" s="46"/>
      <c r="BS1666" s="46"/>
      <c r="BT1666" s="46"/>
      <c r="BU1666" s="46"/>
      <c r="BV1666" s="46"/>
      <c r="BW1666" s="46"/>
      <c r="BX1666" s="46"/>
      <c r="BY1666" s="46"/>
      <c r="BZ1666" s="46"/>
      <c r="CA1666" s="46"/>
      <c r="CB1666" s="46"/>
      <c r="CC1666" s="46"/>
      <c r="CD1666" s="46"/>
      <c r="CE1666" s="46"/>
      <c r="CF1666" s="46"/>
      <c r="CG1666" s="46"/>
      <c r="CH1666" s="46"/>
      <c r="CI1666" s="46"/>
      <c r="CJ1666" s="46"/>
      <c r="CK1666" s="46"/>
      <c r="CL1666" s="46"/>
      <c r="CM1666" s="46"/>
      <c r="CN1666" s="46"/>
      <c r="CO1666" s="46"/>
      <c r="CP1666" s="46"/>
      <c r="CQ1666" s="46"/>
      <c r="CR1666" s="46"/>
      <c r="CS1666" s="46"/>
      <c r="CT1666" s="46"/>
      <c r="CU1666" s="46"/>
      <c r="CV1666" s="46"/>
      <c r="CW1666" s="46"/>
      <c r="CX1666" s="46"/>
      <c r="CY1666" s="46"/>
      <c r="CZ1666" s="46"/>
      <c r="DA1666" s="46"/>
      <c r="DB1666" s="46"/>
      <c r="DC1666" s="46"/>
      <c r="DD1666" s="46"/>
      <c r="DE1666" s="46"/>
      <c r="DF1666" s="46"/>
      <c r="DG1666" s="46"/>
      <c r="DH1666" s="46"/>
      <c r="DI1666" s="46"/>
      <c r="DJ1666" s="46"/>
      <c r="DK1666" s="46"/>
      <c r="DL1666" s="46"/>
      <c r="DM1666" s="46"/>
      <c r="DN1666" s="46"/>
      <c r="DO1666" s="46"/>
      <c r="DP1666" s="46"/>
      <c r="DQ1666" s="46"/>
      <c r="DR1666" s="46"/>
      <c r="DS1666" s="46"/>
      <c r="DT1666" s="46"/>
      <c r="DU1666" s="46"/>
      <c r="DV1666" s="46"/>
      <c r="DW1666" s="46"/>
      <c r="DX1666" s="46"/>
      <c r="DY1666" s="46"/>
      <c r="DZ1666" s="46"/>
      <c r="EA1666" s="46"/>
      <c r="EB1666" s="46"/>
      <c r="EC1666" s="46"/>
      <c r="ED1666" s="46"/>
      <c r="EE1666" s="46"/>
      <c r="EF1666" s="46"/>
      <c r="EG1666" s="46"/>
      <c r="EH1666" s="46"/>
      <c r="EI1666" s="46"/>
      <c r="EJ1666" s="46"/>
      <c r="EK1666" s="46"/>
      <c r="EL1666" s="46"/>
      <c r="EM1666" s="46"/>
      <c r="EN1666" s="46"/>
      <c r="EO1666" s="46"/>
      <c r="EP1666" s="46"/>
      <c r="EQ1666" s="46"/>
      <c r="ER1666" s="46"/>
      <c r="ES1666" s="46"/>
      <c r="ET1666" s="46"/>
      <c r="EU1666" s="46"/>
      <c r="EV1666" s="46"/>
      <c r="EW1666" s="46"/>
    </row>
    <row r="1667" spans="1:153">
      <c r="A1667" s="81" t="s">
        <v>121</v>
      </c>
      <c r="B1667" s="81" t="s">
        <v>163</v>
      </c>
      <c r="C1667" s="2">
        <v>939</v>
      </c>
      <c r="D1667" s="96">
        <v>0.45473908413205499</v>
      </c>
      <c r="E1667" s="97"/>
      <c r="F1667" s="2">
        <v>973</v>
      </c>
      <c r="G1667" s="96">
        <v>0.47276464542651597</v>
      </c>
      <c r="H1667" s="97"/>
      <c r="I1667" s="97"/>
      <c r="J1667" s="97"/>
      <c r="K1667" s="98">
        <v>-0.22723535457348398</v>
      </c>
      <c r="L1667" s="98">
        <v>-0.24526091586794496</v>
      </c>
    </row>
    <row r="1668" spans="1:153">
      <c r="A1668" s="81" t="s">
        <v>121</v>
      </c>
      <c r="B1668" s="81" t="s">
        <v>165</v>
      </c>
      <c r="C1668" s="2">
        <v>790</v>
      </c>
      <c r="D1668" s="96">
        <v>0.47848101265822801</v>
      </c>
      <c r="E1668" s="97"/>
      <c r="F1668" s="2">
        <v>827</v>
      </c>
      <c r="G1668" s="96">
        <v>0.49455864570737601</v>
      </c>
      <c r="H1668" s="97"/>
      <c r="I1668" s="97"/>
      <c r="J1668" s="97"/>
      <c r="K1668" s="98">
        <v>-0.20544135429262395</v>
      </c>
      <c r="L1668" s="98">
        <v>-0.22151898734177194</v>
      </c>
    </row>
    <row r="1669" spans="1:153">
      <c r="A1669" s="81" t="s">
        <v>121</v>
      </c>
      <c r="B1669" s="81" t="s">
        <v>166</v>
      </c>
      <c r="C1669" s="2">
        <v>98</v>
      </c>
      <c r="D1669" s="96">
        <v>0.30612244897959201</v>
      </c>
      <c r="E1669" s="6">
        <v>-0.172358563678636</v>
      </c>
      <c r="F1669" s="2">
        <v>97</v>
      </c>
      <c r="G1669" s="96">
        <v>0.30927835051546398</v>
      </c>
      <c r="H1669" s="6">
        <v>-0.18528029519191203</v>
      </c>
      <c r="I1669" s="6" t="s">
        <v>180</v>
      </c>
      <c r="J1669" s="6">
        <v>1.2921731513276025E-2</v>
      </c>
      <c r="K1669" s="98">
        <v>-0.39072164948453597</v>
      </c>
      <c r="L1669" s="98">
        <v>-0.39387755102040795</v>
      </c>
    </row>
    <row r="1670" spans="1:153">
      <c r="A1670" s="81" t="s">
        <v>121</v>
      </c>
      <c r="B1670" s="81" t="s">
        <v>167</v>
      </c>
      <c r="C1670" s="2" t="s">
        <v>17</v>
      </c>
      <c r="D1670" s="96" t="s">
        <v>17</v>
      </c>
      <c r="E1670" s="6" t="s">
        <v>17</v>
      </c>
      <c r="F1670" s="2" t="s">
        <v>17</v>
      </c>
      <c r="G1670" s="96" t="s">
        <v>17</v>
      </c>
      <c r="H1670" s="6" t="s">
        <v>17</v>
      </c>
      <c r="I1670" s="6"/>
      <c r="J1670" s="6"/>
      <c r="K1670" s="98"/>
      <c r="L1670" s="98"/>
    </row>
    <row r="1671" spans="1:153">
      <c r="A1671" s="81" t="s">
        <v>121</v>
      </c>
      <c r="B1671" s="81" t="s">
        <v>168</v>
      </c>
      <c r="C1671" s="2" t="s">
        <v>17</v>
      </c>
      <c r="D1671" s="96" t="s">
        <v>17</v>
      </c>
      <c r="E1671" s="6" t="s">
        <v>17</v>
      </c>
      <c r="F1671" s="2" t="s">
        <v>17</v>
      </c>
      <c r="G1671" s="96" t="s">
        <v>17</v>
      </c>
      <c r="H1671" s="6" t="s">
        <v>17</v>
      </c>
      <c r="I1671" s="6"/>
      <c r="J1671" s="6"/>
      <c r="K1671" s="98"/>
      <c r="L1671" s="98"/>
    </row>
    <row r="1672" spans="1:153">
      <c r="A1672" s="81" t="s">
        <v>121</v>
      </c>
      <c r="B1672" s="81" t="s">
        <v>169</v>
      </c>
      <c r="C1672" s="2">
        <v>39</v>
      </c>
      <c r="D1672" s="96">
        <v>0.38461538461538503</v>
      </c>
      <c r="E1672" s="6">
        <v>-9.3865628042842986E-2</v>
      </c>
      <c r="F1672" s="2">
        <v>36</v>
      </c>
      <c r="G1672" s="96">
        <v>0.44444444444444398</v>
      </c>
      <c r="H1672" s="6">
        <v>-5.0114201262932034E-2</v>
      </c>
      <c r="I1672" s="6" t="s">
        <v>179</v>
      </c>
      <c r="J1672" s="6">
        <v>4.3751426779910951E-2</v>
      </c>
      <c r="K1672" s="98">
        <v>-0.25555555555555598</v>
      </c>
      <c r="L1672" s="98">
        <v>-0.31538461538461493</v>
      </c>
    </row>
    <row r="1673" spans="1:153">
      <c r="A1673" s="81" t="s">
        <v>121</v>
      </c>
      <c r="B1673" s="81" t="s">
        <v>170</v>
      </c>
      <c r="C1673" s="2" t="s">
        <v>17</v>
      </c>
      <c r="D1673" s="96" t="s">
        <v>17</v>
      </c>
      <c r="E1673" s="6" t="s">
        <v>17</v>
      </c>
      <c r="F1673" s="2" t="s">
        <v>17</v>
      </c>
      <c r="G1673" s="96" t="s">
        <v>17</v>
      </c>
      <c r="H1673" s="6" t="s">
        <v>17</v>
      </c>
      <c r="I1673" s="6"/>
      <c r="J1673" s="6"/>
      <c r="K1673" s="98"/>
      <c r="L1673" s="98"/>
    </row>
    <row r="1674" spans="1:153">
      <c r="A1674" s="81" t="s">
        <v>121</v>
      </c>
      <c r="B1674" s="81" t="s">
        <v>171</v>
      </c>
      <c r="C1674" s="2">
        <v>287</v>
      </c>
      <c r="D1674" s="96">
        <v>0.61324041811846697</v>
      </c>
      <c r="E1674" s="97"/>
      <c r="F1674" s="2">
        <v>301</v>
      </c>
      <c r="G1674" s="96">
        <v>0.62126245847176098</v>
      </c>
      <c r="H1674" s="97"/>
      <c r="I1674" s="97"/>
      <c r="J1674" s="97"/>
      <c r="K1674" s="98">
        <v>-7.8737541528238975E-2</v>
      </c>
      <c r="L1674" s="98">
        <v>-8.6759581881532988E-2</v>
      </c>
    </row>
    <row r="1675" spans="1:153">
      <c r="A1675" s="81" t="s">
        <v>121</v>
      </c>
      <c r="B1675" s="81" t="s">
        <v>172</v>
      </c>
      <c r="C1675" s="2">
        <v>652</v>
      </c>
      <c r="D1675" s="96">
        <v>0.38496932515337401</v>
      </c>
      <c r="E1675" s="6">
        <v>-0.22827109296509296</v>
      </c>
      <c r="F1675" s="2">
        <v>672</v>
      </c>
      <c r="G1675" s="96">
        <v>0.40625</v>
      </c>
      <c r="H1675" s="6">
        <v>-0.21501245847176098</v>
      </c>
      <c r="I1675" s="6" t="s">
        <v>179</v>
      </c>
      <c r="J1675" s="6">
        <v>1.3258634493331978E-2</v>
      </c>
      <c r="K1675" s="98">
        <v>-0.29374999999999996</v>
      </c>
      <c r="L1675" s="98">
        <v>-0.31503067484662595</v>
      </c>
    </row>
    <row r="1676" spans="1:153">
      <c r="A1676" s="81" t="s">
        <v>121</v>
      </c>
      <c r="B1676" s="81" t="s">
        <v>173</v>
      </c>
      <c r="C1676" s="2">
        <v>807</v>
      </c>
      <c r="D1676" s="96">
        <v>0.51425030978934305</v>
      </c>
      <c r="E1676" s="97"/>
      <c r="F1676" s="2">
        <v>836</v>
      </c>
      <c r="G1676" s="96">
        <v>0.52631578947368396</v>
      </c>
      <c r="H1676" s="97"/>
      <c r="I1676" s="97"/>
      <c r="J1676" s="97"/>
      <c r="K1676" s="98">
        <v>-0.173684210526316</v>
      </c>
      <c r="L1676" s="98">
        <v>-0.1857496902106569</v>
      </c>
    </row>
    <row r="1677" spans="1:153">
      <c r="A1677" s="81" t="s">
        <v>121</v>
      </c>
      <c r="B1677" s="81" t="s">
        <v>174</v>
      </c>
      <c r="C1677" s="2">
        <v>132</v>
      </c>
      <c r="D1677" s="96">
        <v>9.0909090909090898E-2</v>
      </c>
      <c r="E1677" s="6">
        <v>-0.42334121888025217</v>
      </c>
      <c r="F1677" s="2">
        <v>137</v>
      </c>
      <c r="G1677" s="96">
        <v>0.145985401459854</v>
      </c>
      <c r="H1677" s="6">
        <v>-0.38033038801382996</v>
      </c>
      <c r="I1677" s="6" t="s">
        <v>179</v>
      </c>
      <c r="J1677" s="6">
        <v>4.3010830866422212E-2</v>
      </c>
      <c r="K1677" s="98">
        <v>-0.5540145985401459</v>
      </c>
      <c r="L1677" s="98">
        <v>-0.60909090909090902</v>
      </c>
    </row>
    <row r="1678" spans="1:153">
      <c r="A1678" s="81" t="s">
        <v>121</v>
      </c>
      <c r="B1678" s="81" t="s">
        <v>175</v>
      </c>
      <c r="C1678" s="2">
        <v>937</v>
      </c>
      <c r="D1678" s="96">
        <v>0.45570971184631798</v>
      </c>
      <c r="E1678" s="97"/>
      <c r="F1678" s="2">
        <v>973</v>
      </c>
      <c r="G1678" s="96">
        <v>0.47276464542651597</v>
      </c>
      <c r="H1678" s="97"/>
      <c r="I1678" s="97"/>
      <c r="J1678" s="97"/>
      <c r="K1678" s="98">
        <v>-0.22723535457348398</v>
      </c>
      <c r="L1678" s="98">
        <v>-0.24429028815368198</v>
      </c>
    </row>
    <row r="1679" spans="1:153">
      <c r="A1679" s="81" t="s">
        <v>121</v>
      </c>
      <c r="B1679" s="81" t="s">
        <v>176</v>
      </c>
      <c r="C1679" s="2" t="s">
        <v>17</v>
      </c>
      <c r="D1679" s="96" t="s">
        <v>17</v>
      </c>
      <c r="E1679" s="6" t="s">
        <v>17</v>
      </c>
      <c r="G1679" s="96"/>
      <c r="H1679" s="6"/>
      <c r="I1679" s="6"/>
      <c r="J1679" s="6"/>
      <c r="K1679" s="98"/>
      <c r="L1679" s="98"/>
    </row>
    <row r="1680" spans="1:153">
      <c r="A1680" s="81" t="s">
        <v>121</v>
      </c>
      <c r="B1680" s="81" t="s">
        <v>177</v>
      </c>
      <c r="C1680" s="2">
        <v>463</v>
      </c>
      <c r="D1680" s="96">
        <v>0.45788336933045398</v>
      </c>
      <c r="E1680" s="97"/>
      <c r="F1680" s="2">
        <v>490</v>
      </c>
      <c r="G1680" s="96">
        <v>0.45714285714285702</v>
      </c>
      <c r="H1680" s="97"/>
      <c r="I1680" s="97"/>
      <c r="J1680" s="97"/>
      <c r="K1680" s="98">
        <v>-0.24285714285714294</v>
      </c>
      <c r="L1680" s="98">
        <v>-0.24211663066954597</v>
      </c>
    </row>
    <row r="1681" spans="1:153">
      <c r="A1681" s="81" t="s">
        <v>121</v>
      </c>
      <c r="B1681" s="81" t="s">
        <v>178</v>
      </c>
      <c r="C1681" s="2">
        <v>476</v>
      </c>
      <c r="D1681" s="96">
        <v>0.45168067226890801</v>
      </c>
      <c r="E1681" s="6">
        <v>-6.2026970615459698E-3</v>
      </c>
      <c r="F1681" s="2">
        <v>483</v>
      </c>
      <c r="G1681" s="96">
        <v>0.488612836438923</v>
      </c>
      <c r="H1681" s="6">
        <v>3.1469979296065986E-2</v>
      </c>
      <c r="I1681" s="6" t="s">
        <v>180</v>
      </c>
      <c r="J1681" s="6">
        <v>3.7672676357611956E-2</v>
      </c>
      <c r="K1681" s="98">
        <v>-0.21138716356107695</v>
      </c>
      <c r="L1681" s="98">
        <v>-0.24831932773109194</v>
      </c>
    </row>
    <row r="1682" spans="1:153" s="99" customFormat="1">
      <c r="A1682" s="93"/>
      <c r="B1682" s="93"/>
      <c r="C1682" s="94"/>
      <c r="D1682" s="94"/>
      <c r="E1682" s="94"/>
      <c r="F1682" s="94"/>
      <c r="G1682" s="94"/>
      <c r="H1682" s="94"/>
      <c r="I1682" s="94"/>
      <c r="J1682" s="94"/>
      <c r="K1682" s="95"/>
      <c r="L1682" s="94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  <c r="AK1682" s="46"/>
      <c r="AL1682" s="46"/>
      <c r="AM1682" s="46"/>
      <c r="AN1682" s="46"/>
      <c r="AO1682" s="46"/>
      <c r="AP1682" s="46"/>
      <c r="AQ1682" s="46"/>
      <c r="AR1682" s="46"/>
      <c r="AS1682" s="46"/>
      <c r="AT1682" s="46"/>
      <c r="AU1682" s="46"/>
      <c r="AV1682" s="46"/>
      <c r="AW1682" s="46"/>
      <c r="AX1682" s="46"/>
      <c r="AY1682" s="46"/>
      <c r="AZ1682" s="46"/>
      <c r="BA1682" s="46"/>
      <c r="BB1682" s="46"/>
      <c r="BC1682" s="46"/>
      <c r="BD1682" s="46"/>
      <c r="BE1682" s="46"/>
      <c r="BF1682" s="46"/>
      <c r="BG1682" s="46"/>
      <c r="BH1682" s="46"/>
      <c r="BI1682" s="46"/>
      <c r="BJ1682" s="46"/>
      <c r="BK1682" s="46"/>
      <c r="BL1682" s="46"/>
      <c r="BM1682" s="46"/>
      <c r="BN1682" s="46"/>
      <c r="BO1682" s="46"/>
      <c r="BP1682" s="46"/>
      <c r="BQ1682" s="46"/>
      <c r="BR1682" s="46"/>
      <c r="BS1682" s="46"/>
      <c r="BT1682" s="46"/>
      <c r="BU1682" s="46"/>
      <c r="BV1682" s="46"/>
      <c r="BW1682" s="46"/>
      <c r="BX1682" s="46"/>
      <c r="BY1682" s="46"/>
      <c r="BZ1682" s="46"/>
      <c r="CA1682" s="46"/>
      <c r="CB1682" s="46"/>
      <c r="CC1682" s="46"/>
      <c r="CD1682" s="46"/>
      <c r="CE1682" s="46"/>
      <c r="CF1682" s="46"/>
      <c r="CG1682" s="46"/>
      <c r="CH1682" s="46"/>
      <c r="CI1682" s="46"/>
      <c r="CJ1682" s="46"/>
      <c r="CK1682" s="46"/>
      <c r="CL1682" s="46"/>
      <c r="CM1682" s="46"/>
      <c r="CN1682" s="46"/>
      <c r="CO1682" s="46"/>
      <c r="CP1682" s="46"/>
      <c r="CQ1682" s="46"/>
      <c r="CR1682" s="46"/>
      <c r="CS1682" s="46"/>
      <c r="CT1682" s="46"/>
      <c r="CU1682" s="46"/>
      <c r="CV1682" s="46"/>
      <c r="CW1682" s="46"/>
      <c r="CX1682" s="46"/>
      <c r="CY1682" s="46"/>
      <c r="CZ1682" s="46"/>
      <c r="DA1682" s="46"/>
      <c r="DB1682" s="46"/>
      <c r="DC1682" s="46"/>
      <c r="DD1682" s="46"/>
      <c r="DE1682" s="46"/>
      <c r="DF1682" s="46"/>
      <c r="DG1682" s="46"/>
      <c r="DH1682" s="46"/>
      <c r="DI1682" s="46"/>
      <c r="DJ1682" s="46"/>
      <c r="DK1682" s="46"/>
      <c r="DL1682" s="46"/>
      <c r="DM1682" s="46"/>
      <c r="DN1682" s="46"/>
      <c r="DO1682" s="46"/>
      <c r="DP1682" s="46"/>
      <c r="DQ1682" s="46"/>
      <c r="DR1682" s="46"/>
      <c r="DS1682" s="46"/>
      <c r="DT1682" s="46"/>
      <c r="DU1682" s="46"/>
      <c r="DV1682" s="46"/>
      <c r="DW1682" s="46"/>
      <c r="DX1682" s="46"/>
      <c r="DY1682" s="46"/>
      <c r="DZ1682" s="46"/>
      <c r="EA1682" s="46"/>
      <c r="EB1682" s="46"/>
      <c r="EC1682" s="46"/>
      <c r="ED1682" s="46"/>
      <c r="EE1682" s="46"/>
      <c r="EF1682" s="46"/>
      <c r="EG1682" s="46"/>
      <c r="EH1682" s="46"/>
      <c r="EI1682" s="46"/>
      <c r="EJ1682" s="46"/>
      <c r="EK1682" s="46"/>
      <c r="EL1682" s="46"/>
      <c r="EM1682" s="46"/>
      <c r="EN1682" s="46"/>
      <c r="EO1682" s="46"/>
      <c r="EP1682" s="46"/>
      <c r="EQ1682" s="46"/>
      <c r="ER1682" s="46"/>
      <c r="ES1682" s="46"/>
      <c r="ET1682" s="46"/>
      <c r="EU1682" s="46"/>
      <c r="EV1682" s="46"/>
      <c r="EW1682" s="46"/>
    </row>
    <row r="1683" spans="1:153">
      <c r="A1683" s="81" t="s">
        <v>122</v>
      </c>
      <c r="B1683" s="81" t="s">
        <v>163</v>
      </c>
      <c r="C1683" s="2">
        <v>1215</v>
      </c>
      <c r="D1683" s="96">
        <v>0.57530864197530895</v>
      </c>
      <c r="E1683" s="97"/>
      <c r="F1683" s="2">
        <v>1249</v>
      </c>
      <c r="G1683" s="96">
        <v>0.52602081665332301</v>
      </c>
      <c r="H1683" s="97"/>
      <c r="I1683" s="97"/>
      <c r="J1683" s="97"/>
      <c r="K1683" s="98">
        <v>-0.17397918334667695</v>
      </c>
      <c r="L1683" s="98">
        <v>-0.124691358024691</v>
      </c>
    </row>
    <row r="1684" spans="1:153">
      <c r="A1684" s="81" t="s">
        <v>122</v>
      </c>
      <c r="B1684" s="81" t="s">
        <v>165</v>
      </c>
      <c r="C1684" s="2">
        <v>1117</v>
      </c>
      <c r="D1684" s="96">
        <v>0.59176365264100295</v>
      </c>
      <c r="E1684" s="97"/>
      <c r="F1684" s="2">
        <v>1154</v>
      </c>
      <c r="G1684" s="96">
        <v>0.53986135181975703</v>
      </c>
      <c r="H1684" s="97"/>
      <c r="I1684" s="97"/>
      <c r="J1684" s="97"/>
      <c r="K1684" s="98">
        <v>-0.16013864818024293</v>
      </c>
      <c r="L1684" s="98">
        <v>-0.10823634735899701</v>
      </c>
    </row>
    <row r="1685" spans="1:153">
      <c r="A1685" s="81" t="s">
        <v>122</v>
      </c>
      <c r="B1685" s="81" t="s">
        <v>166</v>
      </c>
      <c r="C1685" s="2">
        <v>52</v>
      </c>
      <c r="D1685" s="96">
        <v>0.32692307692307698</v>
      </c>
      <c r="E1685" s="6">
        <v>-0.26484057571792596</v>
      </c>
      <c r="F1685" s="2">
        <v>52</v>
      </c>
      <c r="G1685" s="96">
        <v>0.30769230769230799</v>
      </c>
      <c r="H1685" s="6">
        <v>-0.23216904412744904</v>
      </c>
      <c r="I1685" s="6" t="s">
        <v>179</v>
      </c>
      <c r="J1685" s="6">
        <v>3.2671531590476921E-2</v>
      </c>
      <c r="K1685" s="98">
        <v>-0.39230769230769197</v>
      </c>
      <c r="L1685" s="98">
        <v>-0.37307692307692297</v>
      </c>
    </row>
    <row r="1686" spans="1:153">
      <c r="A1686" s="81" t="s">
        <v>122</v>
      </c>
      <c r="B1686" s="81" t="s">
        <v>167</v>
      </c>
      <c r="C1686" s="2" t="s">
        <v>17</v>
      </c>
      <c r="D1686" s="96" t="s">
        <v>17</v>
      </c>
      <c r="E1686" s="6" t="s">
        <v>17</v>
      </c>
      <c r="F1686" s="2" t="s">
        <v>17</v>
      </c>
      <c r="G1686" s="96" t="s">
        <v>17</v>
      </c>
      <c r="H1686" s="6" t="s">
        <v>17</v>
      </c>
      <c r="I1686" s="6"/>
      <c r="J1686" s="6"/>
      <c r="K1686" s="98"/>
      <c r="L1686" s="98"/>
    </row>
    <row r="1687" spans="1:153">
      <c r="A1687" s="81" t="s">
        <v>122</v>
      </c>
      <c r="B1687" s="81" t="s">
        <v>168</v>
      </c>
      <c r="C1687" s="2" t="s">
        <v>17</v>
      </c>
      <c r="D1687" s="96" t="s">
        <v>17</v>
      </c>
      <c r="E1687" s="6" t="s">
        <v>17</v>
      </c>
      <c r="F1687" s="2" t="s">
        <v>17</v>
      </c>
      <c r="G1687" s="96" t="s">
        <v>17</v>
      </c>
      <c r="H1687" s="6" t="s">
        <v>17</v>
      </c>
      <c r="I1687" s="6"/>
      <c r="J1687" s="6"/>
      <c r="K1687" s="98"/>
      <c r="L1687" s="98"/>
    </row>
    <row r="1688" spans="1:153">
      <c r="A1688" s="81" t="s">
        <v>122</v>
      </c>
      <c r="B1688" s="81" t="s">
        <v>169</v>
      </c>
      <c r="C1688" s="2">
        <v>38</v>
      </c>
      <c r="D1688" s="96">
        <v>0.42105263157894701</v>
      </c>
      <c r="E1688" s="6">
        <v>-0.17071102106205593</v>
      </c>
      <c r="F1688" s="2">
        <v>32</v>
      </c>
      <c r="G1688" s="96">
        <v>0.375</v>
      </c>
      <c r="H1688" s="6">
        <v>-0.16486135181975703</v>
      </c>
      <c r="I1688" s="6" t="s">
        <v>179</v>
      </c>
      <c r="J1688" s="6">
        <v>5.8496692422989049E-3</v>
      </c>
      <c r="K1688" s="98">
        <v>-0.32499999999999996</v>
      </c>
      <c r="L1688" s="98">
        <v>-0.27894736842105294</v>
      </c>
    </row>
    <row r="1689" spans="1:153">
      <c r="A1689" s="81" t="s">
        <v>122</v>
      </c>
      <c r="B1689" s="81" t="s">
        <v>170</v>
      </c>
      <c r="D1689" s="96"/>
      <c r="E1689" s="6"/>
      <c r="G1689" s="96"/>
      <c r="H1689" s="6"/>
      <c r="I1689" s="6"/>
      <c r="J1689" s="6"/>
      <c r="K1689" s="98"/>
      <c r="L1689" s="98"/>
    </row>
    <row r="1690" spans="1:153">
      <c r="A1690" s="81" t="s">
        <v>122</v>
      </c>
      <c r="B1690" s="81" t="s">
        <v>171</v>
      </c>
      <c r="C1690" s="2">
        <v>327</v>
      </c>
      <c r="D1690" s="96">
        <v>0.69113149847094801</v>
      </c>
      <c r="E1690" s="97"/>
      <c r="F1690" s="2">
        <v>296</v>
      </c>
      <c r="G1690" s="96">
        <v>0.65878378378378399</v>
      </c>
      <c r="H1690" s="97"/>
      <c r="I1690" s="97"/>
      <c r="J1690" s="97"/>
      <c r="K1690" s="98">
        <v>-4.1216216216215962E-2</v>
      </c>
      <c r="L1690" s="98">
        <v>-8.868501529051942E-3</v>
      </c>
    </row>
    <row r="1691" spans="1:153">
      <c r="A1691" s="81" t="s">
        <v>122</v>
      </c>
      <c r="B1691" s="81" t="s">
        <v>172</v>
      </c>
      <c r="C1691" s="2">
        <v>888</v>
      </c>
      <c r="D1691" s="96">
        <v>0.53265765765765805</v>
      </c>
      <c r="E1691" s="6">
        <v>-0.15847384081328997</v>
      </c>
      <c r="F1691" s="2">
        <v>953</v>
      </c>
      <c r="G1691" s="96">
        <v>0.48478488982161599</v>
      </c>
      <c r="H1691" s="6">
        <v>-0.173998893962168</v>
      </c>
      <c r="I1691" s="6" t="s">
        <v>180</v>
      </c>
      <c r="J1691" s="6">
        <v>1.5525053148878032E-2</v>
      </c>
      <c r="K1691" s="98">
        <v>-0.21521511017838396</v>
      </c>
      <c r="L1691" s="98">
        <v>-0.16734234234234191</v>
      </c>
    </row>
    <row r="1692" spans="1:153">
      <c r="A1692" s="81" t="s">
        <v>122</v>
      </c>
      <c r="B1692" s="81" t="s">
        <v>173</v>
      </c>
      <c r="C1692" s="2">
        <v>1023</v>
      </c>
      <c r="D1692" s="96">
        <v>0.63538611925708699</v>
      </c>
      <c r="E1692" s="97"/>
      <c r="F1692" s="2">
        <v>1049</v>
      </c>
      <c r="G1692" s="96">
        <v>0.58913250714966603</v>
      </c>
      <c r="H1692" s="97"/>
      <c r="I1692" s="97"/>
      <c r="J1692" s="97"/>
      <c r="K1692" s="98">
        <v>-0.11086749285033393</v>
      </c>
      <c r="L1692" s="98">
        <v>-6.4613880742912966E-2</v>
      </c>
    </row>
    <row r="1693" spans="1:153">
      <c r="A1693" s="81" t="s">
        <v>122</v>
      </c>
      <c r="B1693" s="81" t="s">
        <v>174</v>
      </c>
      <c r="C1693" s="2">
        <v>192</v>
      </c>
      <c r="D1693" s="96">
        <v>0.25520833333333298</v>
      </c>
      <c r="E1693" s="6">
        <v>-0.38017778592375401</v>
      </c>
      <c r="F1693" s="2">
        <v>200</v>
      </c>
      <c r="G1693" s="96">
        <v>0.19500000000000001</v>
      </c>
      <c r="H1693" s="6">
        <v>-0.39413250714966602</v>
      </c>
      <c r="I1693" s="6" t="s">
        <v>180</v>
      </c>
      <c r="J1693" s="6">
        <v>1.3954721225912015E-2</v>
      </c>
      <c r="K1693" s="98">
        <v>-0.50499999999999989</v>
      </c>
      <c r="L1693" s="98">
        <v>-0.44479166666666697</v>
      </c>
    </row>
    <row r="1694" spans="1:153">
      <c r="A1694" s="81" t="s">
        <v>122</v>
      </c>
      <c r="B1694" s="81" t="s">
        <v>175</v>
      </c>
      <c r="C1694" s="2">
        <v>1214</v>
      </c>
      <c r="D1694" s="96">
        <v>0.57578253706754501</v>
      </c>
      <c r="E1694" s="97"/>
      <c r="F1694" s="2">
        <v>1249</v>
      </c>
      <c r="G1694" s="96">
        <v>0.52602081665332301</v>
      </c>
      <c r="H1694" s="97"/>
      <c r="I1694" s="97"/>
      <c r="J1694" s="97"/>
      <c r="K1694" s="98">
        <v>-0.17397918334667695</v>
      </c>
      <c r="L1694" s="98">
        <v>-0.12421746293245495</v>
      </c>
    </row>
    <row r="1695" spans="1:153">
      <c r="A1695" s="81" t="s">
        <v>122</v>
      </c>
      <c r="B1695" s="81" t="s">
        <v>176</v>
      </c>
      <c r="C1695" s="2" t="s">
        <v>17</v>
      </c>
      <c r="D1695" s="96" t="s">
        <v>17</v>
      </c>
      <c r="E1695" s="6" t="s">
        <v>17</v>
      </c>
      <c r="G1695" s="96"/>
      <c r="H1695" s="6"/>
      <c r="I1695" s="6"/>
      <c r="J1695" s="6"/>
      <c r="K1695" s="98"/>
      <c r="L1695" s="98"/>
    </row>
    <row r="1696" spans="1:153">
      <c r="A1696" s="81" t="s">
        <v>122</v>
      </c>
      <c r="B1696" s="81" t="s">
        <v>177</v>
      </c>
      <c r="C1696" s="2">
        <v>617</v>
      </c>
      <c r="D1696" s="96">
        <v>0.58022690437601299</v>
      </c>
      <c r="E1696" s="97"/>
      <c r="F1696" s="2">
        <v>638</v>
      </c>
      <c r="G1696" s="96">
        <v>0.5</v>
      </c>
      <c r="H1696" s="97"/>
      <c r="I1696" s="97"/>
      <c r="J1696" s="97"/>
      <c r="K1696" s="98">
        <v>-0.19999999999999996</v>
      </c>
      <c r="L1696" s="98">
        <v>-0.11977309562398697</v>
      </c>
    </row>
    <row r="1697" spans="1:153">
      <c r="A1697" s="81" t="s">
        <v>122</v>
      </c>
      <c r="B1697" s="81" t="s">
        <v>178</v>
      </c>
      <c r="C1697" s="2">
        <v>598</v>
      </c>
      <c r="D1697" s="96">
        <v>0.57023411371237498</v>
      </c>
      <c r="E1697" s="6">
        <v>-9.9927906636380071E-3</v>
      </c>
      <c r="F1697" s="2">
        <v>611</v>
      </c>
      <c r="G1697" s="96">
        <v>0.55319148936170204</v>
      </c>
      <c r="H1697" s="6">
        <v>5.3191489361702038E-2</v>
      </c>
      <c r="I1697" s="6" t="s">
        <v>180</v>
      </c>
      <c r="J1697" s="6">
        <v>6.3184280025340045E-2</v>
      </c>
      <c r="K1697" s="98">
        <v>-0.14680851063829792</v>
      </c>
      <c r="L1697" s="98">
        <v>-0.12976588628762498</v>
      </c>
    </row>
    <row r="1698" spans="1:153" s="99" customFormat="1">
      <c r="A1698" s="93"/>
      <c r="B1698" s="93"/>
      <c r="C1698" s="94"/>
      <c r="D1698" s="94"/>
      <c r="E1698" s="94"/>
      <c r="F1698" s="94"/>
      <c r="G1698" s="94"/>
      <c r="H1698" s="94"/>
      <c r="I1698" s="94"/>
      <c r="J1698" s="94"/>
      <c r="K1698" s="95"/>
      <c r="L1698" s="94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  <c r="AK1698" s="46"/>
      <c r="AL1698" s="46"/>
      <c r="AM1698" s="46"/>
      <c r="AN1698" s="46"/>
      <c r="AO1698" s="46"/>
      <c r="AP1698" s="46"/>
      <c r="AQ1698" s="46"/>
      <c r="AR1698" s="46"/>
      <c r="AS1698" s="46"/>
      <c r="AT1698" s="46"/>
      <c r="AU1698" s="46"/>
      <c r="AV1698" s="46"/>
      <c r="AW1698" s="46"/>
      <c r="AX1698" s="46"/>
      <c r="AY1698" s="46"/>
      <c r="AZ1698" s="46"/>
      <c r="BA1698" s="46"/>
      <c r="BB1698" s="46"/>
      <c r="BC1698" s="46"/>
      <c r="BD1698" s="46"/>
      <c r="BE1698" s="46"/>
      <c r="BF1698" s="46"/>
      <c r="BG1698" s="46"/>
      <c r="BH1698" s="46"/>
      <c r="BI1698" s="46"/>
      <c r="BJ1698" s="46"/>
      <c r="BK1698" s="46"/>
      <c r="BL1698" s="46"/>
      <c r="BM1698" s="46"/>
      <c r="BN1698" s="46"/>
      <c r="BO1698" s="46"/>
      <c r="BP1698" s="46"/>
      <c r="BQ1698" s="46"/>
      <c r="BR1698" s="46"/>
      <c r="BS1698" s="46"/>
      <c r="BT1698" s="46"/>
      <c r="BU1698" s="46"/>
      <c r="BV1698" s="46"/>
      <c r="BW1698" s="46"/>
      <c r="BX1698" s="46"/>
      <c r="BY1698" s="46"/>
      <c r="BZ1698" s="46"/>
      <c r="CA1698" s="46"/>
      <c r="CB1698" s="46"/>
      <c r="CC1698" s="46"/>
      <c r="CD1698" s="46"/>
      <c r="CE1698" s="46"/>
      <c r="CF1698" s="46"/>
      <c r="CG1698" s="46"/>
      <c r="CH1698" s="46"/>
      <c r="CI1698" s="46"/>
      <c r="CJ1698" s="46"/>
      <c r="CK1698" s="46"/>
      <c r="CL1698" s="46"/>
      <c r="CM1698" s="46"/>
      <c r="CN1698" s="46"/>
      <c r="CO1698" s="46"/>
      <c r="CP1698" s="46"/>
      <c r="CQ1698" s="46"/>
      <c r="CR1698" s="46"/>
      <c r="CS1698" s="46"/>
      <c r="CT1698" s="46"/>
      <c r="CU1698" s="46"/>
      <c r="CV1698" s="46"/>
      <c r="CW1698" s="46"/>
      <c r="CX1698" s="46"/>
      <c r="CY1698" s="46"/>
      <c r="CZ1698" s="46"/>
      <c r="DA1698" s="46"/>
      <c r="DB1698" s="46"/>
      <c r="DC1698" s="46"/>
      <c r="DD1698" s="46"/>
      <c r="DE1698" s="46"/>
      <c r="DF1698" s="46"/>
      <c r="DG1698" s="46"/>
      <c r="DH1698" s="46"/>
      <c r="DI1698" s="46"/>
      <c r="DJ1698" s="46"/>
      <c r="DK1698" s="46"/>
      <c r="DL1698" s="46"/>
      <c r="DM1698" s="46"/>
      <c r="DN1698" s="46"/>
      <c r="DO1698" s="46"/>
      <c r="DP1698" s="46"/>
      <c r="DQ1698" s="46"/>
      <c r="DR1698" s="46"/>
      <c r="DS1698" s="46"/>
      <c r="DT1698" s="46"/>
      <c r="DU1698" s="46"/>
      <c r="DV1698" s="46"/>
      <c r="DW1698" s="46"/>
      <c r="DX1698" s="46"/>
      <c r="DY1698" s="46"/>
      <c r="DZ1698" s="46"/>
      <c r="EA1698" s="46"/>
      <c r="EB1698" s="46"/>
      <c r="EC1698" s="46"/>
      <c r="ED1698" s="46"/>
      <c r="EE1698" s="46"/>
      <c r="EF1698" s="46"/>
      <c r="EG1698" s="46"/>
      <c r="EH1698" s="46"/>
      <c r="EI1698" s="46"/>
      <c r="EJ1698" s="46"/>
      <c r="EK1698" s="46"/>
      <c r="EL1698" s="46"/>
      <c r="EM1698" s="46"/>
      <c r="EN1698" s="46"/>
      <c r="EO1698" s="46"/>
      <c r="EP1698" s="46"/>
      <c r="EQ1698" s="46"/>
      <c r="ER1698" s="46"/>
      <c r="ES1698" s="46"/>
      <c r="ET1698" s="46"/>
      <c r="EU1698" s="46"/>
      <c r="EV1698" s="46"/>
      <c r="EW1698" s="46"/>
    </row>
    <row r="1699" spans="1:153">
      <c r="A1699" s="81" t="s">
        <v>123</v>
      </c>
      <c r="B1699" s="81" t="s">
        <v>163</v>
      </c>
      <c r="C1699" s="2">
        <v>504</v>
      </c>
      <c r="D1699" s="96">
        <v>0.39285714285714302</v>
      </c>
      <c r="E1699" s="97"/>
      <c r="F1699" s="2">
        <v>509</v>
      </c>
      <c r="G1699" s="96">
        <v>0.41846758349705299</v>
      </c>
      <c r="H1699" s="97"/>
      <c r="I1699" s="97"/>
      <c r="J1699" s="97"/>
      <c r="K1699" s="98">
        <v>-0.28153241650294697</v>
      </c>
      <c r="L1699" s="98">
        <v>-0.30714285714285694</v>
      </c>
    </row>
    <row r="1700" spans="1:153">
      <c r="A1700" s="81" t="s">
        <v>123</v>
      </c>
      <c r="B1700" s="81" t="s">
        <v>165</v>
      </c>
      <c r="C1700" s="2" t="s">
        <v>17</v>
      </c>
      <c r="D1700" s="96" t="s">
        <v>17</v>
      </c>
      <c r="E1700" s="97"/>
      <c r="F1700" s="2" t="s">
        <v>17</v>
      </c>
      <c r="G1700" s="96" t="s">
        <v>17</v>
      </c>
      <c r="H1700" s="97"/>
      <c r="I1700" s="97"/>
      <c r="J1700" s="97"/>
      <c r="K1700" s="98"/>
      <c r="L1700" s="98"/>
    </row>
    <row r="1701" spans="1:153">
      <c r="A1701" s="81" t="s">
        <v>123</v>
      </c>
      <c r="B1701" s="81" t="s">
        <v>166</v>
      </c>
      <c r="C1701" s="2">
        <v>494</v>
      </c>
      <c r="D1701" s="96">
        <v>0.394736842105263</v>
      </c>
      <c r="E1701" s="6">
        <v>1.9736842105262997E-2</v>
      </c>
      <c r="F1701" s="2">
        <v>499</v>
      </c>
      <c r="G1701" s="96">
        <v>0.41282565130260501</v>
      </c>
      <c r="H1701" s="6">
        <v>-0.364952126475173</v>
      </c>
      <c r="I1701" s="6" t="s">
        <v>180</v>
      </c>
      <c r="J1701" s="6">
        <v>0.384688968580436</v>
      </c>
      <c r="K1701" s="98">
        <v>-0.28717434869739494</v>
      </c>
      <c r="L1701" s="98">
        <v>-0.30526315789473696</v>
      </c>
    </row>
    <row r="1702" spans="1:153">
      <c r="A1702" s="81" t="s">
        <v>123</v>
      </c>
      <c r="B1702" s="81" t="s">
        <v>167</v>
      </c>
      <c r="D1702" s="96"/>
      <c r="E1702" s="6"/>
      <c r="G1702" s="96"/>
      <c r="H1702" s="6"/>
      <c r="I1702" s="6"/>
      <c r="J1702" s="6"/>
      <c r="K1702" s="98"/>
      <c r="L1702" s="98"/>
    </row>
    <row r="1703" spans="1:153">
      <c r="A1703" s="81" t="s">
        <v>123</v>
      </c>
      <c r="B1703" s="81" t="s">
        <v>168</v>
      </c>
      <c r="D1703" s="96"/>
      <c r="E1703" s="6"/>
      <c r="G1703" s="96"/>
      <c r="H1703" s="6"/>
      <c r="I1703" s="6"/>
      <c r="J1703" s="6"/>
      <c r="K1703" s="98"/>
      <c r="L1703" s="98"/>
    </row>
    <row r="1704" spans="1:153">
      <c r="A1704" s="81" t="s">
        <v>123</v>
      </c>
      <c r="B1704" s="81" t="s">
        <v>169</v>
      </c>
      <c r="C1704" s="2" t="s">
        <v>17</v>
      </c>
      <c r="D1704" s="96" t="s">
        <v>17</v>
      </c>
      <c r="E1704" s="6" t="s">
        <v>17</v>
      </c>
      <c r="F1704" s="2" t="s">
        <v>17</v>
      </c>
      <c r="G1704" s="96" t="s">
        <v>17</v>
      </c>
      <c r="H1704" s="6" t="s">
        <v>17</v>
      </c>
      <c r="I1704" s="6"/>
      <c r="J1704" s="6"/>
      <c r="K1704" s="98"/>
      <c r="L1704" s="98"/>
    </row>
    <row r="1705" spans="1:153">
      <c r="A1705" s="81" t="s">
        <v>123</v>
      </c>
      <c r="B1705" s="81" t="s">
        <v>170</v>
      </c>
      <c r="D1705" s="96"/>
      <c r="E1705" s="6"/>
      <c r="G1705" s="96"/>
      <c r="H1705" s="6"/>
      <c r="I1705" s="6"/>
      <c r="J1705" s="6"/>
      <c r="K1705" s="98"/>
      <c r="L1705" s="98"/>
    </row>
    <row r="1706" spans="1:153">
      <c r="A1706" s="81" t="s">
        <v>123</v>
      </c>
      <c r="B1706" s="81" t="s">
        <v>171</v>
      </c>
      <c r="D1706" s="96"/>
      <c r="E1706" s="97"/>
      <c r="G1706" s="96"/>
      <c r="H1706" s="97"/>
      <c r="I1706" s="97"/>
      <c r="J1706" s="97"/>
      <c r="K1706" s="98"/>
      <c r="L1706" s="98"/>
    </row>
    <row r="1707" spans="1:153">
      <c r="A1707" s="81" t="s">
        <v>123</v>
      </c>
      <c r="B1707" s="81" t="s">
        <v>172</v>
      </c>
      <c r="C1707" s="2">
        <v>504</v>
      </c>
      <c r="D1707" s="96">
        <v>0.39285714285714302</v>
      </c>
      <c r="E1707" s="6"/>
      <c r="F1707" s="2">
        <v>509</v>
      </c>
      <c r="G1707" s="96">
        <v>0.41846758349705299</v>
      </c>
      <c r="H1707" s="6"/>
      <c r="I1707" s="6"/>
      <c r="J1707" s="6"/>
      <c r="K1707" s="98">
        <v>-0.28153241650294697</v>
      </c>
      <c r="L1707" s="98">
        <v>-0.30714285714285694</v>
      </c>
    </row>
    <row r="1708" spans="1:153">
      <c r="A1708" s="81" t="s">
        <v>123</v>
      </c>
      <c r="B1708" s="81" t="s">
        <v>173</v>
      </c>
      <c r="C1708" s="2">
        <v>444</v>
      </c>
      <c r="D1708" s="96">
        <v>0.43918918918918898</v>
      </c>
      <c r="E1708" s="97"/>
      <c r="F1708" s="2">
        <v>445</v>
      </c>
      <c r="G1708" s="96">
        <v>0.47191011235955099</v>
      </c>
      <c r="H1708" s="97"/>
      <c r="I1708" s="97"/>
      <c r="J1708" s="97"/>
      <c r="K1708" s="98">
        <v>-0.22808988764044896</v>
      </c>
      <c r="L1708" s="98">
        <v>-0.26081081081081098</v>
      </c>
    </row>
    <row r="1709" spans="1:153">
      <c r="A1709" s="81" t="s">
        <v>123</v>
      </c>
      <c r="B1709" s="81" t="s">
        <v>174</v>
      </c>
      <c r="C1709" s="2">
        <v>60</v>
      </c>
      <c r="D1709" s="96">
        <v>0.05</v>
      </c>
      <c r="E1709" s="6">
        <v>-0.38918918918918899</v>
      </c>
      <c r="F1709" s="2">
        <v>64</v>
      </c>
      <c r="G1709" s="96">
        <v>4.6875E-2</v>
      </c>
      <c r="H1709" s="6">
        <v>-0.42503511235955099</v>
      </c>
      <c r="I1709" s="6" t="s">
        <v>180</v>
      </c>
      <c r="J1709" s="6">
        <v>3.5845923170362004E-2</v>
      </c>
      <c r="K1709" s="98">
        <v>-0.65312499999999996</v>
      </c>
      <c r="L1709" s="98">
        <v>-0.64999999999999991</v>
      </c>
    </row>
    <row r="1710" spans="1:153">
      <c r="A1710" s="81" t="s">
        <v>123</v>
      </c>
      <c r="B1710" s="81" t="s">
        <v>175</v>
      </c>
      <c r="C1710" s="2">
        <v>504</v>
      </c>
      <c r="D1710" s="96">
        <v>0.39285714285714302</v>
      </c>
      <c r="E1710" s="97"/>
      <c r="F1710" s="2">
        <v>509</v>
      </c>
      <c r="G1710" s="96">
        <v>0.41846758349705299</v>
      </c>
      <c r="H1710" s="97"/>
      <c r="I1710" s="97"/>
      <c r="J1710" s="97"/>
      <c r="K1710" s="98">
        <v>-0.28153241650294697</v>
      </c>
      <c r="L1710" s="98">
        <v>-0.30714285714285694</v>
      </c>
    </row>
    <row r="1711" spans="1:153">
      <c r="A1711" s="81" t="s">
        <v>123</v>
      </c>
      <c r="B1711" s="81" t="s">
        <v>176</v>
      </c>
      <c r="D1711" s="96"/>
      <c r="E1711" s="6"/>
      <c r="G1711" s="96"/>
      <c r="H1711" s="6"/>
      <c r="I1711" s="6"/>
      <c r="J1711" s="6"/>
      <c r="K1711" s="98"/>
      <c r="L1711" s="98"/>
    </row>
    <row r="1712" spans="1:153">
      <c r="A1712" s="81" t="s">
        <v>123</v>
      </c>
      <c r="B1712" s="81" t="s">
        <v>177</v>
      </c>
      <c r="C1712" s="2">
        <v>276</v>
      </c>
      <c r="D1712" s="96">
        <v>0.33695652173912999</v>
      </c>
      <c r="E1712" s="97"/>
      <c r="F1712" s="2">
        <v>279</v>
      </c>
      <c r="G1712" s="96">
        <v>0.35483870967741898</v>
      </c>
      <c r="H1712" s="97"/>
      <c r="I1712" s="97"/>
      <c r="J1712" s="97"/>
      <c r="K1712" s="98">
        <v>-0.34516129032258097</v>
      </c>
      <c r="L1712" s="98">
        <v>-0.36304347826086997</v>
      </c>
    </row>
    <row r="1713" spans="1:153">
      <c r="A1713" s="81" t="s">
        <v>123</v>
      </c>
      <c r="B1713" s="81" t="s">
        <v>178</v>
      </c>
      <c r="C1713" s="2">
        <v>228</v>
      </c>
      <c r="D1713" s="96">
        <v>0.46052631578947401</v>
      </c>
      <c r="E1713" s="6">
        <v>0.12356979405034402</v>
      </c>
      <c r="F1713" s="2">
        <v>230</v>
      </c>
      <c r="G1713" s="96">
        <v>0.495652173913044</v>
      </c>
      <c r="H1713" s="6">
        <v>0.14081346423562502</v>
      </c>
      <c r="I1713" s="6" t="s">
        <v>180</v>
      </c>
      <c r="J1713" s="6">
        <v>1.7243670185281001E-2</v>
      </c>
      <c r="K1713" s="98">
        <v>-0.20434782608695595</v>
      </c>
      <c r="L1713" s="98">
        <v>-0.23947368421052595</v>
      </c>
    </row>
    <row r="1714" spans="1:153" s="99" customFormat="1">
      <c r="A1714" s="93"/>
      <c r="B1714" s="93"/>
      <c r="C1714" s="94"/>
      <c r="D1714" s="94"/>
      <c r="E1714" s="94"/>
      <c r="F1714" s="94"/>
      <c r="G1714" s="94"/>
      <c r="H1714" s="94"/>
      <c r="I1714" s="94"/>
      <c r="J1714" s="94"/>
      <c r="K1714" s="95"/>
      <c r="L1714" s="94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  <c r="AK1714" s="46"/>
      <c r="AL1714" s="46"/>
      <c r="AM1714" s="46"/>
      <c r="AN1714" s="46"/>
      <c r="AO1714" s="46"/>
      <c r="AP1714" s="46"/>
      <c r="AQ1714" s="46"/>
      <c r="AR1714" s="46"/>
      <c r="AS1714" s="46"/>
      <c r="AT1714" s="46"/>
      <c r="AU1714" s="46"/>
      <c r="AV1714" s="46"/>
      <c r="AW1714" s="46"/>
      <c r="AX1714" s="46"/>
      <c r="AY1714" s="46"/>
      <c r="AZ1714" s="46"/>
      <c r="BA1714" s="46"/>
      <c r="BB1714" s="46"/>
      <c r="BC1714" s="46"/>
      <c r="BD1714" s="46"/>
      <c r="BE1714" s="46"/>
      <c r="BF1714" s="46"/>
      <c r="BG1714" s="46"/>
      <c r="BH1714" s="46"/>
      <c r="BI1714" s="46"/>
      <c r="BJ1714" s="46"/>
      <c r="BK1714" s="46"/>
      <c r="BL1714" s="46"/>
      <c r="BM1714" s="46"/>
      <c r="BN1714" s="46"/>
      <c r="BO1714" s="46"/>
      <c r="BP1714" s="46"/>
      <c r="BQ1714" s="46"/>
      <c r="BR1714" s="46"/>
      <c r="BS1714" s="46"/>
      <c r="BT1714" s="46"/>
      <c r="BU1714" s="46"/>
      <c r="BV1714" s="46"/>
      <c r="BW1714" s="46"/>
      <c r="BX1714" s="46"/>
      <c r="BY1714" s="46"/>
      <c r="BZ1714" s="46"/>
      <c r="CA1714" s="46"/>
      <c r="CB1714" s="46"/>
      <c r="CC1714" s="46"/>
      <c r="CD1714" s="46"/>
      <c r="CE1714" s="46"/>
      <c r="CF1714" s="46"/>
      <c r="CG1714" s="46"/>
      <c r="CH1714" s="46"/>
      <c r="CI1714" s="46"/>
      <c r="CJ1714" s="46"/>
      <c r="CK1714" s="46"/>
      <c r="CL1714" s="46"/>
      <c r="CM1714" s="46"/>
      <c r="CN1714" s="46"/>
      <c r="CO1714" s="46"/>
      <c r="CP1714" s="46"/>
      <c r="CQ1714" s="46"/>
      <c r="CR1714" s="46"/>
      <c r="CS1714" s="46"/>
      <c r="CT1714" s="46"/>
      <c r="CU1714" s="46"/>
      <c r="CV1714" s="46"/>
      <c r="CW1714" s="46"/>
      <c r="CX1714" s="46"/>
      <c r="CY1714" s="46"/>
      <c r="CZ1714" s="46"/>
      <c r="DA1714" s="46"/>
      <c r="DB1714" s="46"/>
      <c r="DC1714" s="46"/>
      <c r="DD1714" s="46"/>
      <c r="DE1714" s="46"/>
      <c r="DF1714" s="46"/>
      <c r="DG1714" s="46"/>
      <c r="DH1714" s="46"/>
      <c r="DI1714" s="46"/>
      <c r="DJ1714" s="46"/>
      <c r="DK1714" s="46"/>
      <c r="DL1714" s="46"/>
      <c r="DM1714" s="46"/>
      <c r="DN1714" s="46"/>
      <c r="DO1714" s="46"/>
      <c r="DP1714" s="46"/>
      <c r="DQ1714" s="46"/>
      <c r="DR1714" s="46"/>
      <c r="DS1714" s="46"/>
      <c r="DT1714" s="46"/>
      <c r="DU1714" s="46"/>
      <c r="DV1714" s="46"/>
      <c r="DW1714" s="46"/>
      <c r="DX1714" s="46"/>
      <c r="DY1714" s="46"/>
      <c r="DZ1714" s="46"/>
      <c r="EA1714" s="46"/>
      <c r="EB1714" s="46"/>
      <c r="EC1714" s="46"/>
      <c r="ED1714" s="46"/>
      <c r="EE1714" s="46"/>
      <c r="EF1714" s="46"/>
      <c r="EG1714" s="46"/>
      <c r="EH1714" s="46"/>
      <c r="EI1714" s="46"/>
      <c r="EJ1714" s="46"/>
      <c r="EK1714" s="46"/>
      <c r="EL1714" s="46"/>
      <c r="EM1714" s="46"/>
      <c r="EN1714" s="46"/>
      <c r="EO1714" s="46"/>
      <c r="EP1714" s="46"/>
      <c r="EQ1714" s="46"/>
      <c r="ER1714" s="46"/>
      <c r="ES1714" s="46"/>
      <c r="ET1714" s="46"/>
      <c r="EU1714" s="46"/>
      <c r="EV1714" s="46"/>
      <c r="EW1714" s="46"/>
    </row>
    <row r="1715" spans="1:153">
      <c r="A1715" s="81" t="s">
        <v>124</v>
      </c>
      <c r="B1715" s="81" t="s">
        <v>163</v>
      </c>
      <c r="C1715" s="2">
        <v>948</v>
      </c>
      <c r="D1715" s="96">
        <v>0.33438818565400802</v>
      </c>
      <c r="E1715" s="97"/>
      <c r="F1715" s="2">
        <v>993</v>
      </c>
      <c r="G1715" s="96">
        <v>0.28398791540785501</v>
      </c>
      <c r="H1715" s="97"/>
      <c r="I1715" s="97"/>
      <c r="J1715" s="97"/>
      <c r="K1715" s="98">
        <v>-0.41601208459214495</v>
      </c>
      <c r="L1715" s="98">
        <v>-0.36561181434599194</v>
      </c>
    </row>
    <row r="1716" spans="1:153">
      <c r="A1716" s="81" t="s">
        <v>124</v>
      </c>
      <c r="B1716" s="81" t="s">
        <v>165</v>
      </c>
      <c r="C1716" s="2">
        <v>386</v>
      </c>
      <c r="D1716" s="96">
        <v>0.42227979274611399</v>
      </c>
      <c r="E1716" s="97"/>
      <c r="F1716" s="2">
        <v>406</v>
      </c>
      <c r="G1716" s="96">
        <v>0.36206896551724099</v>
      </c>
      <c r="H1716" s="97"/>
      <c r="I1716" s="97"/>
      <c r="J1716" s="97"/>
      <c r="K1716" s="98">
        <v>-0.33793103448275896</v>
      </c>
      <c r="L1716" s="98">
        <v>-0.27772020725388596</v>
      </c>
    </row>
    <row r="1717" spans="1:153">
      <c r="A1717" s="81" t="s">
        <v>124</v>
      </c>
      <c r="B1717" s="81" t="s">
        <v>166</v>
      </c>
      <c r="C1717" s="2">
        <v>544</v>
      </c>
      <c r="D1717" s="96">
        <v>0.27941176470588203</v>
      </c>
      <c r="E1717" s="6">
        <v>-0.14286802804023196</v>
      </c>
      <c r="F1717" s="2">
        <v>575</v>
      </c>
      <c r="G1717" s="96">
        <v>0.22956521739130401</v>
      </c>
      <c r="H1717" s="6">
        <v>-0.13250374812593699</v>
      </c>
      <c r="I1717" s="6" t="s">
        <v>179</v>
      </c>
      <c r="J1717" s="6">
        <v>1.0364279914294977E-2</v>
      </c>
      <c r="K1717" s="98">
        <v>-0.47043478260869598</v>
      </c>
      <c r="L1717" s="98">
        <v>-0.42058823529411793</v>
      </c>
    </row>
    <row r="1718" spans="1:153">
      <c r="A1718" s="81" t="s">
        <v>124</v>
      </c>
      <c r="B1718" s="81" t="s">
        <v>167</v>
      </c>
      <c r="C1718" s="2" t="s">
        <v>17</v>
      </c>
      <c r="D1718" s="96" t="s">
        <v>17</v>
      </c>
      <c r="E1718" s="6" t="s">
        <v>17</v>
      </c>
      <c r="F1718" s="2" t="s">
        <v>17</v>
      </c>
      <c r="G1718" s="96" t="s">
        <v>17</v>
      </c>
      <c r="H1718" s="6" t="s">
        <v>17</v>
      </c>
      <c r="I1718" s="6"/>
      <c r="J1718" s="6"/>
      <c r="K1718" s="98"/>
      <c r="L1718" s="98"/>
    </row>
    <row r="1719" spans="1:153">
      <c r="A1719" s="81" t="s">
        <v>124</v>
      </c>
      <c r="B1719" s="81" t="s">
        <v>168</v>
      </c>
      <c r="D1719" s="96"/>
      <c r="E1719" s="6"/>
      <c r="G1719" s="96"/>
      <c r="H1719" s="6"/>
      <c r="I1719" s="6"/>
      <c r="J1719" s="6"/>
      <c r="K1719" s="98"/>
      <c r="L1719" s="98"/>
    </row>
    <row r="1720" spans="1:153">
      <c r="A1720" s="81" t="s">
        <v>124</v>
      </c>
      <c r="B1720" s="81" t="s">
        <v>169</v>
      </c>
      <c r="C1720" s="2" t="s">
        <v>17</v>
      </c>
      <c r="D1720" s="96" t="s">
        <v>17</v>
      </c>
      <c r="E1720" s="6" t="s">
        <v>17</v>
      </c>
      <c r="F1720" s="2" t="s">
        <v>17</v>
      </c>
      <c r="G1720" s="96" t="s">
        <v>17</v>
      </c>
      <c r="H1720" s="6" t="s">
        <v>17</v>
      </c>
      <c r="I1720" s="6"/>
      <c r="J1720" s="6"/>
      <c r="K1720" s="98"/>
      <c r="L1720" s="98"/>
    </row>
    <row r="1721" spans="1:153">
      <c r="A1721" s="81" t="s">
        <v>124</v>
      </c>
      <c r="B1721" s="81" t="s">
        <v>170</v>
      </c>
      <c r="C1721" s="2" t="s">
        <v>17</v>
      </c>
      <c r="D1721" s="96" t="s">
        <v>17</v>
      </c>
      <c r="E1721" s="6" t="s">
        <v>17</v>
      </c>
      <c r="F1721" s="2" t="s">
        <v>17</v>
      </c>
      <c r="G1721" s="96" t="s">
        <v>17</v>
      </c>
      <c r="H1721" s="6" t="s">
        <v>17</v>
      </c>
      <c r="I1721" s="6"/>
      <c r="J1721" s="6"/>
      <c r="K1721" s="98"/>
      <c r="L1721" s="98"/>
    </row>
    <row r="1722" spans="1:153">
      <c r="A1722" s="81" t="s">
        <v>124</v>
      </c>
      <c r="B1722" s="81" t="s">
        <v>171</v>
      </c>
      <c r="C1722" s="2">
        <v>24</v>
      </c>
      <c r="D1722" s="96">
        <v>0.45833333333333298</v>
      </c>
      <c r="E1722" s="97"/>
      <c r="F1722" s="2">
        <v>31</v>
      </c>
      <c r="G1722" s="96">
        <v>0.51612903225806495</v>
      </c>
      <c r="H1722" s="97"/>
      <c r="I1722" s="97"/>
      <c r="J1722" s="97"/>
      <c r="K1722" s="98">
        <v>-0.18387096774193501</v>
      </c>
      <c r="L1722" s="98">
        <v>-0.24166666666666697</v>
      </c>
    </row>
    <row r="1723" spans="1:153">
      <c r="A1723" s="81" t="s">
        <v>124</v>
      </c>
      <c r="B1723" s="81" t="s">
        <v>172</v>
      </c>
      <c r="C1723" s="2">
        <v>924</v>
      </c>
      <c r="D1723" s="96">
        <v>0.331168831168831</v>
      </c>
      <c r="E1723" s="6">
        <v>-0.12716450216450198</v>
      </c>
      <c r="F1723" s="2">
        <v>962</v>
      </c>
      <c r="G1723" s="96">
        <v>0.27650727650727702</v>
      </c>
      <c r="H1723" s="6">
        <v>-0.23962175575078792</v>
      </c>
      <c r="I1723" s="6" t="s">
        <v>180</v>
      </c>
      <c r="J1723" s="6">
        <v>0.11245725358628594</v>
      </c>
      <c r="K1723" s="98">
        <v>-0.42349272349272293</v>
      </c>
      <c r="L1723" s="98">
        <v>-0.36883116883116895</v>
      </c>
    </row>
    <row r="1724" spans="1:153">
      <c r="A1724" s="81" t="s">
        <v>124</v>
      </c>
      <c r="B1724" s="81" t="s">
        <v>173</v>
      </c>
      <c r="C1724" s="2">
        <v>820</v>
      </c>
      <c r="D1724" s="96">
        <v>0.38170731707317102</v>
      </c>
      <c r="E1724" s="97"/>
      <c r="F1724" s="2">
        <v>873</v>
      </c>
      <c r="G1724" s="96">
        <v>0.31844215349369998</v>
      </c>
      <c r="H1724" s="97"/>
      <c r="I1724" s="97"/>
      <c r="J1724" s="97"/>
      <c r="K1724" s="98">
        <v>-0.38155784650629998</v>
      </c>
      <c r="L1724" s="98">
        <v>-0.31829268292682894</v>
      </c>
    </row>
    <row r="1725" spans="1:153">
      <c r="A1725" s="81" t="s">
        <v>124</v>
      </c>
      <c r="B1725" s="81" t="s">
        <v>174</v>
      </c>
      <c r="C1725" s="2">
        <v>128</v>
      </c>
      <c r="D1725" s="96">
        <v>3.125E-2</v>
      </c>
      <c r="E1725" s="6">
        <v>-0.35045731707317102</v>
      </c>
      <c r="F1725" s="2">
        <v>120</v>
      </c>
      <c r="G1725" s="96">
        <v>3.3333333333333298E-2</v>
      </c>
      <c r="H1725" s="6">
        <v>-0.28510882016036665</v>
      </c>
      <c r="I1725" s="6" t="s">
        <v>179</v>
      </c>
      <c r="J1725" s="6">
        <v>6.5348496912804366E-2</v>
      </c>
      <c r="K1725" s="98">
        <v>-0.66666666666666663</v>
      </c>
      <c r="L1725" s="98">
        <v>-0.66874999999999996</v>
      </c>
    </row>
    <row r="1726" spans="1:153">
      <c r="A1726" s="81" t="s">
        <v>124</v>
      </c>
      <c r="B1726" s="81" t="s">
        <v>175</v>
      </c>
      <c r="C1726" s="2">
        <v>941</v>
      </c>
      <c r="D1726" s="96">
        <v>0.335812964930925</v>
      </c>
      <c r="E1726" s="97"/>
      <c r="F1726" s="2">
        <v>987</v>
      </c>
      <c r="G1726" s="96">
        <v>0.28470111448834901</v>
      </c>
      <c r="H1726" s="97"/>
      <c r="I1726" s="97"/>
      <c r="J1726" s="97"/>
      <c r="K1726" s="98">
        <v>-0.41529888551165095</v>
      </c>
      <c r="L1726" s="98">
        <v>-0.36418703506907496</v>
      </c>
    </row>
    <row r="1727" spans="1:153">
      <c r="A1727" s="81" t="s">
        <v>124</v>
      </c>
      <c r="B1727" s="81" t="s">
        <v>176</v>
      </c>
      <c r="C1727" s="2" t="s">
        <v>17</v>
      </c>
      <c r="D1727" s="96" t="s">
        <v>17</v>
      </c>
      <c r="E1727" s="6" t="s">
        <v>17</v>
      </c>
      <c r="F1727" s="2" t="s">
        <v>17</v>
      </c>
      <c r="G1727" s="96" t="s">
        <v>17</v>
      </c>
      <c r="H1727" s="6" t="s">
        <v>17</v>
      </c>
      <c r="I1727" s="6"/>
      <c r="J1727" s="6"/>
      <c r="K1727" s="98"/>
      <c r="L1727" s="98"/>
    </row>
    <row r="1728" spans="1:153">
      <c r="A1728" s="81" t="s">
        <v>124</v>
      </c>
      <c r="B1728" s="81" t="s">
        <v>177</v>
      </c>
      <c r="C1728" s="2">
        <v>460</v>
      </c>
      <c r="D1728" s="96">
        <v>0.26521739130434802</v>
      </c>
      <c r="E1728" s="97"/>
      <c r="F1728" s="2">
        <v>487</v>
      </c>
      <c r="G1728" s="96">
        <v>0.22792607802874701</v>
      </c>
      <c r="H1728" s="97"/>
      <c r="I1728" s="97"/>
      <c r="J1728" s="97"/>
      <c r="K1728" s="98">
        <v>-0.47207392197125297</v>
      </c>
      <c r="L1728" s="98">
        <v>-0.43478260869565194</v>
      </c>
    </row>
    <row r="1729" spans="1:153">
      <c r="A1729" s="81" t="s">
        <v>124</v>
      </c>
      <c r="B1729" s="81" t="s">
        <v>178</v>
      </c>
      <c r="C1729" s="2">
        <v>488</v>
      </c>
      <c r="D1729" s="96">
        <v>0.39959016393442598</v>
      </c>
      <c r="E1729" s="6">
        <v>0.13437277263007796</v>
      </c>
      <c r="F1729" s="2">
        <v>506</v>
      </c>
      <c r="G1729" s="96">
        <v>0.33794466403162099</v>
      </c>
      <c r="H1729" s="6">
        <v>0.11001858600287398</v>
      </c>
      <c r="I1729" s="6" t="s">
        <v>179</v>
      </c>
      <c r="J1729" s="6">
        <v>2.4354186627203983E-2</v>
      </c>
      <c r="K1729" s="98">
        <v>-0.36205533596837897</v>
      </c>
      <c r="L1729" s="98">
        <v>-0.30040983606557398</v>
      </c>
    </row>
    <row r="1730" spans="1:153" s="99" customFormat="1">
      <c r="A1730" s="93"/>
      <c r="B1730" s="93"/>
      <c r="C1730" s="94"/>
      <c r="D1730" s="94"/>
      <c r="E1730" s="94"/>
      <c r="F1730" s="94"/>
      <c r="G1730" s="94"/>
      <c r="H1730" s="94"/>
      <c r="I1730" s="94"/>
      <c r="J1730" s="94"/>
      <c r="K1730" s="95"/>
      <c r="L1730" s="94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  <c r="AK1730" s="46"/>
      <c r="AL1730" s="46"/>
      <c r="AM1730" s="46"/>
      <c r="AN1730" s="46"/>
      <c r="AO1730" s="46"/>
      <c r="AP1730" s="46"/>
      <c r="AQ1730" s="46"/>
      <c r="AR1730" s="46"/>
      <c r="AS1730" s="46"/>
      <c r="AT1730" s="46"/>
      <c r="AU1730" s="46"/>
      <c r="AV1730" s="46"/>
      <c r="AW1730" s="46"/>
      <c r="AX1730" s="46"/>
      <c r="AY1730" s="46"/>
      <c r="AZ1730" s="46"/>
      <c r="BA1730" s="46"/>
      <c r="BB1730" s="46"/>
      <c r="BC1730" s="46"/>
      <c r="BD1730" s="46"/>
      <c r="BE1730" s="46"/>
      <c r="BF1730" s="46"/>
      <c r="BG1730" s="46"/>
      <c r="BH1730" s="46"/>
      <c r="BI1730" s="46"/>
      <c r="BJ1730" s="46"/>
      <c r="BK1730" s="46"/>
      <c r="BL1730" s="46"/>
      <c r="BM1730" s="46"/>
      <c r="BN1730" s="46"/>
      <c r="BO1730" s="46"/>
      <c r="BP1730" s="46"/>
      <c r="BQ1730" s="46"/>
      <c r="BR1730" s="46"/>
      <c r="BS1730" s="46"/>
      <c r="BT1730" s="46"/>
      <c r="BU1730" s="46"/>
      <c r="BV1730" s="46"/>
      <c r="BW1730" s="46"/>
      <c r="BX1730" s="46"/>
      <c r="BY1730" s="46"/>
      <c r="BZ1730" s="46"/>
      <c r="CA1730" s="46"/>
      <c r="CB1730" s="46"/>
      <c r="CC1730" s="46"/>
      <c r="CD1730" s="46"/>
      <c r="CE1730" s="46"/>
      <c r="CF1730" s="46"/>
      <c r="CG1730" s="46"/>
      <c r="CH1730" s="46"/>
      <c r="CI1730" s="46"/>
      <c r="CJ1730" s="46"/>
      <c r="CK1730" s="46"/>
      <c r="CL1730" s="46"/>
      <c r="CM1730" s="46"/>
      <c r="CN1730" s="46"/>
      <c r="CO1730" s="46"/>
      <c r="CP1730" s="46"/>
      <c r="CQ1730" s="46"/>
      <c r="CR1730" s="46"/>
      <c r="CS1730" s="46"/>
      <c r="CT1730" s="46"/>
      <c r="CU1730" s="46"/>
      <c r="CV1730" s="46"/>
      <c r="CW1730" s="46"/>
      <c r="CX1730" s="46"/>
      <c r="CY1730" s="46"/>
      <c r="CZ1730" s="46"/>
      <c r="DA1730" s="46"/>
      <c r="DB1730" s="46"/>
      <c r="DC1730" s="46"/>
      <c r="DD1730" s="46"/>
      <c r="DE1730" s="46"/>
      <c r="DF1730" s="46"/>
      <c r="DG1730" s="46"/>
      <c r="DH1730" s="46"/>
      <c r="DI1730" s="46"/>
      <c r="DJ1730" s="46"/>
      <c r="DK1730" s="46"/>
      <c r="DL1730" s="46"/>
      <c r="DM1730" s="46"/>
      <c r="DN1730" s="46"/>
      <c r="DO1730" s="46"/>
      <c r="DP1730" s="46"/>
      <c r="DQ1730" s="46"/>
      <c r="DR1730" s="46"/>
      <c r="DS1730" s="46"/>
      <c r="DT1730" s="46"/>
      <c r="DU1730" s="46"/>
      <c r="DV1730" s="46"/>
      <c r="DW1730" s="46"/>
      <c r="DX1730" s="46"/>
      <c r="DY1730" s="46"/>
      <c r="DZ1730" s="46"/>
      <c r="EA1730" s="46"/>
      <c r="EB1730" s="46"/>
      <c r="EC1730" s="46"/>
      <c r="ED1730" s="46"/>
      <c r="EE1730" s="46"/>
      <c r="EF1730" s="46"/>
      <c r="EG1730" s="46"/>
      <c r="EH1730" s="46"/>
      <c r="EI1730" s="46"/>
      <c r="EJ1730" s="46"/>
      <c r="EK1730" s="46"/>
      <c r="EL1730" s="46"/>
      <c r="EM1730" s="46"/>
      <c r="EN1730" s="46"/>
      <c r="EO1730" s="46"/>
      <c r="EP1730" s="46"/>
      <c r="EQ1730" s="46"/>
      <c r="ER1730" s="46"/>
      <c r="ES1730" s="46"/>
      <c r="ET1730" s="46"/>
      <c r="EU1730" s="46"/>
      <c r="EV1730" s="46"/>
      <c r="EW1730" s="46"/>
    </row>
    <row r="1731" spans="1:153">
      <c r="A1731" s="81" t="s">
        <v>184</v>
      </c>
      <c r="B1731" s="81" t="s">
        <v>163</v>
      </c>
      <c r="C1731" s="2">
        <v>10390</v>
      </c>
      <c r="D1731" s="96">
        <v>0.61799807507218496</v>
      </c>
      <c r="E1731" s="97"/>
      <c r="F1731" s="2">
        <v>10437</v>
      </c>
      <c r="G1731" s="96">
        <v>0.59221998658618402</v>
      </c>
      <c r="H1731" s="97"/>
      <c r="I1731" s="97"/>
      <c r="J1731" s="97"/>
      <c r="K1731" s="98">
        <v>-0.10778001341381593</v>
      </c>
      <c r="L1731" s="98">
        <v>-8.2001924927814995E-2</v>
      </c>
    </row>
    <row r="1732" spans="1:153">
      <c r="A1732" s="81" t="s">
        <v>184</v>
      </c>
      <c r="B1732" s="81" t="s">
        <v>165</v>
      </c>
      <c r="C1732" s="2">
        <v>7154</v>
      </c>
      <c r="D1732" s="96">
        <v>0.66857701984903595</v>
      </c>
      <c r="E1732" s="97"/>
      <c r="F1732" s="2">
        <v>7298</v>
      </c>
      <c r="G1732" s="96">
        <v>0.64565634420389195</v>
      </c>
      <c r="H1732" s="97"/>
      <c r="I1732" s="97"/>
      <c r="J1732" s="97"/>
      <c r="K1732" s="98">
        <v>-5.4343655796108004E-2</v>
      </c>
      <c r="L1732" s="98">
        <v>-3.1422980150964008E-2</v>
      </c>
    </row>
    <row r="1733" spans="1:153">
      <c r="A1733" s="81" t="s">
        <v>184</v>
      </c>
      <c r="B1733" s="81" t="s">
        <v>166</v>
      </c>
      <c r="C1733" s="2">
        <v>2514</v>
      </c>
      <c r="D1733" s="96">
        <v>0.46897374701670602</v>
      </c>
      <c r="E1733" s="6">
        <v>-0.19960327283232993</v>
      </c>
      <c r="F1733" s="2">
        <v>2404</v>
      </c>
      <c r="G1733" s="96">
        <v>0.43053244592346102</v>
      </c>
      <c r="H1733" s="6">
        <v>-0.21512389828043094</v>
      </c>
      <c r="I1733" s="6" t="s">
        <v>180</v>
      </c>
      <c r="J1733" s="6">
        <v>1.5520625448101011E-2</v>
      </c>
      <c r="K1733" s="98">
        <v>-0.26946755407653894</v>
      </c>
      <c r="L1733" s="98">
        <v>-0.23102625298329393</v>
      </c>
    </row>
    <row r="1734" spans="1:153">
      <c r="A1734" s="81" t="s">
        <v>184</v>
      </c>
      <c r="B1734" s="81" t="s">
        <v>167</v>
      </c>
      <c r="C1734" s="2">
        <v>280</v>
      </c>
      <c r="D1734" s="96">
        <v>0.51785714285714302</v>
      </c>
      <c r="E1734" s="6">
        <v>-0.15071987699189293</v>
      </c>
      <c r="F1734" s="2">
        <v>285</v>
      </c>
      <c r="G1734" s="96">
        <v>0.48070175438596502</v>
      </c>
      <c r="H1734" s="6">
        <v>-0.16495458981792693</v>
      </c>
      <c r="I1734" s="6" t="s">
        <v>180</v>
      </c>
      <c r="J1734" s="6">
        <v>1.4234712826034002E-2</v>
      </c>
      <c r="K1734" s="98">
        <v>-0.21929824561403494</v>
      </c>
      <c r="L1734" s="98">
        <v>-0.18214285714285694</v>
      </c>
    </row>
    <row r="1735" spans="1:153">
      <c r="A1735" s="81" t="s">
        <v>184</v>
      </c>
      <c r="B1735" s="81" t="s">
        <v>168</v>
      </c>
      <c r="C1735" s="2">
        <v>162</v>
      </c>
      <c r="D1735" s="96">
        <v>0.82098765432098797</v>
      </c>
      <c r="E1735" s="6">
        <v>0.15241063447195202</v>
      </c>
      <c r="F1735" s="2">
        <v>170</v>
      </c>
      <c r="G1735" s="96">
        <v>0.8</v>
      </c>
      <c r="H1735" s="6">
        <v>0.15434365579610809</v>
      </c>
      <c r="I1735" s="6" t="s">
        <v>180</v>
      </c>
      <c r="J1735" s="6">
        <v>1.9330213241560701E-3</v>
      </c>
      <c r="K1735" s="98">
        <v>0.10000000000000009</v>
      </c>
      <c r="L1735" s="98">
        <v>0.12098765432098801</v>
      </c>
    </row>
    <row r="1736" spans="1:153">
      <c r="A1736" s="81" t="s">
        <v>184</v>
      </c>
      <c r="B1736" s="81" t="s">
        <v>169</v>
      </c>
      <c r="C1736" s="2">
        <v>267</v>
      </c>
      <c r="D1736" s="96">
        <v>0.64044943820224698</v>
      </c>
      <c r="E1736" s="6">
        <v>-2.8127581646788968E-2</v>
      </c>
      <c r="F1736" s="2">
        <v>260</v>
      </c>
      <c r="G1736" s="96">
        <v>0.58076923076923104</v>
      </c>
      <c r="H1736" s="6">
        <v>-6.4887113434660915E-2</v>
      </c>
      <c r="I1736" s="6" t="s">
        <v>180</v>
      </c>
      <c r="J1736" s="6">
        <v>3.6759531787871946E-2</v>
      </c>
      <c r="K1736" s="98">
        <v>-0.11923076923076892</v>
      </c>
      <c r="L1736" s="98">
        <v>-5.9550561797752977E-2</v>
      </c>
    </row>
    <row r="1737" spans="1:153">
      <c r="A1737" s="81" t="s">
        <v>184</v>
      </c>
      <c r="B1737" s="81" t="s">
        <v>170</v>
      </c>
      <c r="C1737" s="2">
        <v>13</v>
      </c>
      <c r="D1737" s="96">
        <v>0.76923076923076905</v>
      </c>
      <c r="E1737" s="6">
        <v>0.1006537493817331</v>
      </c>
      <c r="F1737" s="2">
        <v>20</v>
      </c>
      <c r="G1737" s="96">
        <v>0.5</v>
      </c>
      <c r="H1737" s="6">
        <v>-0.14565634420389195</v>
      </c>
      <c r="I1737" s="6" t="s">
        <v>180</v>
      </c>
      <c r="J1737" s="6">
        <v>0.24631009358562506</v>
      </c>
      <c r="K1737" s="98">
        <v>-0.19999999999999996</v>
      </c>
      <c r="L1737" s="98">
        <v>6.9230769230769096E-2</v>
      </c>
    </row>
    <row r="1738" spans="1:153">
      <c r="A1738" s="81" t="s">
        <v>184</v>
      </c>
      <c r="B1738" s="81" t="s">
        <v>171</v>
      </c>
      <c r="C1738" s="2">
        <v>5912</v>
      </c>
      <c r="D1738" s="96">
        <v>0.72581190798376205</v>
      </c>
      <c r="E1738" s="97"/>
      <c r="F1738" s="2">
        <v>5960</v>
      </c>
      <c r="G1738" s="96">
        <v>0.70369127516778496</v>
      </c>
      <c r="H1738" s="97"/>
      <c r="I1738" s="97"/>
      <c r="J1738" s="97"/>
      <c r="K1738" s="98">
        <v>3.691275167785002E-3</v>
      </c>
      <c r="L1738" s="98">
        <v>2.5811907983762095E-2</v>
      </c>
    </row>
    <row r="1739" spans="1:153">
      <c r="A1739" s="81" t="s">
        <v>184</v>
      </c>
      <c r="B1739" s="81" t="s">
        <v>172</v>
      </c>
      <c r="C1739" s="2">
        <v>4478</v>
      </c>
      <c r="D1739" s="96">
        <v>0.47565877623939301</v>
      </c>
      <c r="E1739" s="6">
        <v>-0.25015313174436904</v>
      </c>
      <c r="F1739" s="2">
        <v>4477</v>
      </c>
      <c r="G1739" s="96">
        <v>0.443823989278535</v>
      </c>
      <c r="H1739" s="6">
        <v>-0.25986728588924995</v>
      </c>
      <c r="I1739" s="6" t="s">
        <v>180</v>
      </c>
      <c r="J1739" s="6">
        <v>9.7141541448809154E-3</v>
      </c>
      <c r="K1739" s="98">
        <v>-0.25617601072146495</v>
      </c>
      <c r="L1739" s="98">
        <v>-0.22434122376060694</v>
      </c>
    </row>
    <row r="1740" spans="1:153">
      <c r="A1740" s="81" t="s">
        <v>184</v>
      </c>
      <c r="B1740" s="81" t="s">
        <v>173</v>
      </c>
      <c r="C1740" s="2">
        <v>9338</v>
      </c>
      <c r="D1740" s="96">
        <v>0.66427500535446604</v>
      </c>
      <c r="E1740" s="97"/>
      <c r="F1740" s="2">
        <v>9404</v>
      </c>
      <c r="G1740" s="96">
        <v>0.63866439812845599</v>
      </c>
      <c r="H1740" s="97"/>
      <c r="I1740" s="97"/>
      <c r="J1740" s="97"/>
      <c r="K1740" s="98">
        <v>-6.1335601871543965E-2</v>
      </c>
      <c r="L1740" s="98">
        <v>-3.5724994645533914E-2</v>
      </c>
    </row>
    <row r="1741" spans="1:153">
      <c r="A1741" s="81" t="s">
        <v>184</v>
      </c>
      <c r="B1741" s="81" t="s">
        <v>174</v>
      </c>
      <c r="C1741" s="2">
        <v>1052</v>
      </c>
      <c r="D1741" s="96">
        <v>0.20722433460076001</v>
      </c>
      <c r="E1741" s="6">
        <v>-0.45705067075370603</v>
      </c>
      <c r="F1741" s="2">
        <v>1033</v>
      </c>
      <c r="G1741" s="96">
        <v>0.16940948693126801</v>
      </c>
      <c r="H1741" s="6">
        <v>-0.46925491119718798</v>
      </c>
      <c r="I1741" s="6" t="s">
        <v>180</v>
      </c>
      <c r="J1741" s="6">
        <v>1.2204240443481951E-2</v>
      </c>
      <c r="K1741" s="98">
        <v>-0.53059051306873195</v>
      </c>
      <c r="L1741" s="98">
        <v>-0.49277566539923995</v>
      </c>
    </row>
    <row r="1742" spans="1:153">
      <c r="A1742" s="81" t="s">
        <v>184</v>
      </c>
      <c r="B1742" s="81" t="s">
        <v>175</v>
      </c>
      <c r="C1742" s="2">
        <v>10255</v>
      </c>
      <c r="D1742" s="96">
        <v>0.62077035592394003</v>
      </c>
      <c r="E1742" s="97"/>
      <c r="F1742" s="2">
        <v>10301</v>
      </c>
      <c r="G1742" s="96">
        <v>0.59518493350160195</v>
      </c>
      <c r="H1742" s="97"/>
      <c r="I1742" s="97"/>
      <c r="J1742" s="97"/>
      <c r="K1742" s="98">
        <v>-0.104815066498398</v>
      </c>
      <c r="L1742" s="98">
        <v>-7.9229644076059924E-2</v>
      </c>
    </row>
    <row r="1743" spans="1:153">
      <c r="A1743" s="81" t="s">
        <v>184</v>
      </c>
      <c r="B1743" s="81" t="s">
        <v>176</v>
      </c>
      <c r="C1743" s="2">
        <v>135</v>
      </c>
      <c r="D1743" s="96">
        <v>0.407407407407407</v>
      </c>
      <c r="E1743" s="6">
        <v>-0.21336294851653304</v>
      </c>
      <c r="F1743" s="2">
        <v>136</v>
      </c>
      <c r="G1743" s="96">
        <v>0.36764705882352899</v>
      </c>
      <c r="H1743" s="6">
        <v>-0.22753787467807296</v>
      </c>
      <c r="I1743" s="6" t="s">
        <v>180</v>
      </c>
      <c r="J1743" s="6">
        <v>1.4174926161539925E-2</v>
      </c>
      <c r="K1743" s="98">
        <v>-0.33235294117647096</v>
      </c>
      <c r="L1743" s="98">
        <v>-0.29259259259259296</v>
      </c>
    </row>
    <row r="1744" spans="1:153">
      <c r="A1744" s="81" t="s">
        <v>184</v>
      </c>
      <c r="B1744" s="81" t="s">
        <v>177</v>
      </c>
      <c r="C1744" s="2">
        <v>5298</v>
      </c>
      <c r="D1744" s="96">
        <v>0.609097772744432</v>
      </c>
      <c r="E1744" s="97"/>
      <c r="F1744" s="2">
        <v>5332</v>
      </c>
      <c r="G1744" s="96">
        <v>0.58233308327081801</v>
      </c>
      <c r="H1744" s="97"/>
      <c r="I1744" s="97"/>
      <c r="J1744" s="97"/>
      <c r="K1744" s="98">
        <v>-0.11766691672918195</v>
      </c>
      <c r="L1744" s="98">
        <v>-9.0902227255567958E-2</v>
      </c>
    </row>
    <row r="1745" spans="1:153">
      <c r="A1745" s="81" t="s">
        <v>184</v>
      </c>
      <c r="B1745" s="81" t="s">
        <v>178</v>
      </c>
      <c r="C1745" s="2">
        <v>5092</v>
      </c>
      <c r="D1745" s="96">
        <v>0.62725844461901004</v>
      </c>
      <c r="E1745" s="6">
        <v>1.8160671874578038E-2</v>
      </c>
      <c r="F1745" s="2">
        <v>5105</v>
      </c>
      <c r="G1745" s="96">
        <v>0.60254652301665002</v>
      </c>
      <c r="H1745" s="6">
        <v>2.0213439745832007E-2</v>
      </c>
      <c r="I1745" s="6" t="s">
        <v>180</v>
      </c>
      <c r="J1745" s="6">
        <v>2.0527678712539688E-3</v>
      </c>
      <c r="K1745" s="98">
        <v>-9.745347698334994E-2</v>
      </c>
      <c r="L1745" s="98">
        <v>-7.274155538098992E-2</v>
      </c>
    </row>
    <row r="1746" spans="1:153" s="99" customFormat="1">
      <c r="A1746" s="93"/>
      <c r="B1746" s="93"/>
      <c r="C1746" s="94"/>
      <c r="D1746" s="94"/>
      <c r="E1746" s="94"/>
      <c r="F1746" s="94"/>
      <c r="G1746" s="94"/>
      <c r="H1746" s="94"/>
      <c r="I1746" s="94"/>
      <c r="J1746" s="94"/>
      <c r="K1746" s="95"/>
      <c r="L1746" s="94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  <c r="AK1746" s="46"/>
      <c r="AL1746" s="46"/>
      <c r="AM1746" s="46"/>
      <c r="AN1746" s="46"/>
      <c r="AO1746" s="46"/>
      <c r="AP1746" s="46"/>
      <c r="AQ1746" s="46"/>
      <c r="AR1746" s="46"/>
      <c r="AS1746" s="46"/>
      <c r="AT1746" s="46"/>
      <c r="AU1746" s="46"/>
      <c r="AV1746" s="46"/>
      <c r="AW1746" s="46"/>
      <c r="AX1746" s="46"/>
      <c r="AY1746" s="46"/>
      <c r="AZ1746" s="46"/>
      <c r="BA1746" s="46"/>
      <c r="BB1746" s="46"/>
      <c r="BC1746" s="46"/>
      <c r="BD1746" s="46"/>
      <c r="BE1746" s="46"/>
      <c r="BF1746" s="46"/>
      <c r="BG1746" s="46"/>
      <c r="BH1746" s="46"/>
      <c r="BI1746" s="46"/>
      <c r="BJ1746" s="46"/>
      <c r="BK1746" s="46"/>
      <c r="BL1746" s="46"/>
      <c r="BM1746" s="46"/>
      <c r="BN1746" s="46"/>
      <c r="BO1746" s="46"/>
      <c r="BP1746" s="46"/>
      <c r="BQ1746" s="46"/>
      <c r="BR1746" s="46"/>
      <c r="BS1746" s="46"/>
      <c r="BT1746" s="46"/>
      <c r="BU1746" s="46"/>
      <c r="BV1746" s="46"/>
      <c r="BW1746" s="46"/>
      <c r="BX1746" s="46"/>
      <c r="BY1746" s="46"/>
      <c r="BZ1746" s="46"/>
      <c r="CA1746" s="46"/>
      <c r="CB1746" s="46"/>
      <c r="CC1746" s="46"/>
      <c r="CD1746" s="46"/>
      <c r="CE1746" s="46"/>
      <c r="CF1746" s="46"/>
      <c r="CG1746" s="46"/>
      <c r="CH1746" s="46"/>
      <c r="CI1746" s="46"/>
      <c r="CJ1746" s="46"/>
      <c r="CK1746" s="46"/>
      <c r="CL1746" s="46"/>
      <c r="CM1746" s="46"/>
      <c r="CN1746" s="46"/>
      <c r="CO1746" s="46"/>
      <c r="CP1746" s="46"/>
      <c r="CQ1746" s="46"/>
      <c r="CR1746" s="46"/>
      <c r="CS1746" s="46"/>
      <c r="CT1746" s="46"/>
      <c r="CU1746" s="46"/>
      <c r="CV1746" s="46"/>
      <c r="CW1746" s="46"/>
      <c r="CX1746" s="46"/>
      <c r="CY1746" s="46"/>
      <c r="CZ1746" s="46"/>
      <c r="DA1746" s="46"/>
      <c r="DB1746" s="46"/>
      <c r="DC1746" s="46"/>
      <c r="DD1746" s="46"/>
      <c r="DE1746" s="46"/>
      <c r="DF1746" s="46"/>
      <c r="DG1746" s="46"/>
      <c r="DH1746" s="46"/>
      <c r="DI1746" s="46"/>
      <c r="DJ1746" s="46"/>
      <c r="DK1746" s="46"/>
      <c r="DL1746" s="46"/>
      <c r="DM1746" s="46"/>
      <c r="DN1746" s="46"/>
      <c r="DO1746" s="46"/>
      <c r="DP1746" s="46"/>
      <c r="DQ1746" s="46"/>
      <c r="DR1746" s="46"/>
      <c r="DS1746" s="46"/>
      <c r="DT1746" s="46"/>
      <c r="DU1746" s="46"/>
      <c r="DV1746" s="46"/>
      <c r="DW1746" s="46"/>
      <c r="DX1746" s="46"/>
      <c r="DY1746" s="46"/>
      <c r="DZ1746" s="46"/>
      <c r="EA1746" s="46"/>
      <c r="EB1746" s="46"/>
      <c r="EC1746" s="46"/>
      <c r="ED1746" s="46"/>
      <c r="EE1746" s="46"/>
      <c r="EF1746" s="46"/>
      <c r="EG1746" s="46"/>
      <c r="EH1746" s="46"/>
      <c r="EI1746" s="46"/>
      <c r="EJ1746" s="46"/>
      <c r="EK1746" s="46"/>
      <c r="EL1746" s="46"/>
      <c r="EM1746" s="46"/>
      <c r="EN1746" s="46"/>
      <c r="EO1746" s="46"/>
      <c r="EP1746" s="46"/>
      <c r="EQ1746" s="46"/>
      <c r="ER1746" s="46"/>
      <c r="ES1746" s="46"/>
      <c r="ET1746" s="46"/>
      <c r="EU1746" s="46"/>
      <c r="EV1746" s="46"/>
      <c r="EW1746" s="46"/>
    </row>
    <row r="1747" spans="1:153">
      <c r="A1747" s="81" t="s">
        <v>126</v>
      </c>
      <c r="B1747" s="81" t="s">
        <v>163</v>
      </c>
      <c r="C1747" s="2">
        <v>564</v>
      </c>
      <c r="D1747" s="96">
        <v>0.43262411347517699</v>
      </c>
      <c r="E1747" s="97"/>
      <c r="F1747" s="2">
        <v>389</v>
      </c>
      <c r="G1747" s="96">
        <v>0.34704370179948602</v>
      </c>
      <c r="H1747" s="97"/>
      <c r="I1747" s="97"/>
      <c r="J1747" s="97"/>
      <c r="K1747" s="98">
        <v>-0.35295629820051394</v>
      </c>
      <c r="L1747" s="98">
        <v>-0.26737588652482297</v>
      </c>
    </row>
    <row r="1748" spans="1:153">
      <c r="A1748" s="81" t="s">
        <v>126</v>
      </c>
      <c r="B1748" s="81" t="s">
        <v>165</v>
      </c>
      <c r="C1748" s="2" t="s">
        <v>17</v>
      </c>
      <c r="D1748" s="96" t="s">
        <v>17</v>
      </c>
      <c r="E1748" s="97"/>
      <c r="F1748" s="2" t="s">
        <v>17</v>
      </c>
      <c r="G1748" s="96" t="s">
        <v>17</v>
      </c>
      <c r="H1748" s="97"/>
      <c r="I1748" s="97"/>
      <c r="J1748" s="97"/>
      <c r="K1748" s="98"/>
      <c r="L1748" s="98"/>
    </row>
    <row r="1749" spans="1:153">
      <c r="A1749" s="81" t="s">
        <v>126</v>
      </c>
      <c r="B1749" s="81" t="s">
        <v>166</v>
      </c>
      <c r="C1749" s="2">
        <v>557</v>
      </c>
      <c r="D1749" s="96">
        <v>0.42728904847396798</v>
      </c>
      <c r="E1749" s="6">
        <v>-0.32271095152603202</v>
      </c>
      <c r="F1749" s="2">
        <v>383</v>
      </c>
      <c r="G1749" s="96">
        <v>0.34464751958224499</v>
      </c>
      <c r="H1749" s="6">
        <v>1.1314186248912006E-2</v>
      </c>
      <c r="I1749" s="6" t="s">
        <v>179</v>
      </c>
      <c r="J1749" s="6">
        <v>0.33402513777494403</v>
      </c>
      <c r="K1749" s="98">
        <v>-0.35535248041775497</v>
      </c>
      <c r="L1749" s="98">
        <v>-0.27271095152603197</v>
      </c>
    </row>
    <row r="1750" spans="1:153">
      <c r="A1750" s="81" t="s">
        <v>126</v>
      </c>
      <c r="B1750" s="81" t="s">
        <v>167</v>
      </c>
      <c r="C1750" s="2" t="s">
        <v>17</v>
      </c>
      <c r="D1750" s="96" t="s">
        <v>17</v>
      </c>
      <c r="E1750" s="6" t="s">
        <v>17</v>
      </c>
      <c r="F1750" s="2" t="s">
        <v>17</v>
      </c>
      <c r="G1750" s="96" t="s">
        <v>17</v>
      </c>
      <c r="H1750" s="6" t="s">
        <v>17</v>
      </c>
      <c r="I1750" s="6"/>
      <c r="J1750" s="6"/>
      <c r="K1750" s="98"/>
      <c r="L1750" s="98"/>
    </row>
    <row r="1751" spans="1:153">
      <c r="A1751" s="81" t="s">
        <v>126</v>
      </c>
      <c r="B1751" s="81" t="s">
        <v>168</v>
      </c>
      <c r="C1751" s="2" t="s">
        <v>17</v>
      </c>
      <c r="D1751" s="96" t="s">
        <v>17</v>
      </c>
      <c r="E1751" s="6" t="s">
        <v>17</v>
      </c>
      <c r="F1751" s="2" t="s">
        <v>17</v>
      </c>
      <c r="G1751" s="96" t="s">
        <v>17</v>
      </c>
      <c r="H1751" s="6" t="s">
        <v>17</v>
      </c>
      <c r="I1751" s="6"/>
      <c r="J1751" s="6"/>
      <c r="K1751" s="98"/>
      <c r="L1751" s="98"/>
    </row>
    <row r="1752" spans="1:153">
      <c r="A1752" s="81" t="s">
        <v>126</v>
      </c>
      <c r="B1752" s="81" t="s">
        <v>169</v>
      </c>
      <c r="D1752" s="96"/>
      <c r="E1752" s="6"/>
      <c r="F1752" s="2" t="s">
        <v>17</v>
      </c>
      <c r="G1752" s="96" t="s">
        <v>17</v>
      </c>
      <c r="H1752" s="6" t="s">
        <v>17</v>
      </c>
      <c r="I1752" s="6"/>
      <c r="J1752" s="6"/>
      <c r="K1752" s="98"/>
      <c r="L1752" s="98"/>
    </row>
    <row r="1753" spans="1:153">
      <c r="A1753" s="81" t="s">
        <v>126</v>
      </c>
      <c r="B1753" s="81" t="s">
        <v>170</v>
      </c>
      <c r="D1753" s="96"/>
      <c r="E1753" s="6"/>
      <c r="G1753" s="96"/>
      <c r="H1753" s="6"/>
      <c r="I1753" s="6"/>
      <c r="J1753" s="6"/>
      <c r="K1753" s="98"/>
      <c r="L1753" s="98"/>
    </row>
    <row r="1754" spans="1:153">
      <c r="A1754" s="81" t="s">
        <v>126</v>
      </c>
      <c r="B1754" s="81" t="s">
        <v>171</v>
      </c>
      <c r="D1754" s="96"/>
      <c r="E1754" s="97"/>
      <c r="G1754" s="96"/>
      <c r="H1754" s="97"/>
      <c r="I1754" s="97"/>
      <c r="J1754" s="97"/>
      <c r="K1754" s="98"/>
      <c r="L1754" s="98"/>
    </row>
    <row r="1755" spans="1:153">
      <c r="A1755" s="81" t="s">
        <v>126</v>
      </c>
      <c r="B1755" s="81" t="s">
        <v>172</v>
      </c>
      <c r="C1755" s="2">
        <v>564</v>
      </c>
      <c r="D1755" s="96">
        <v>0.43262411347517699</v>
      </c>
      <c r="E1755" s="6"/>
      <c r="F1755" s="2">
        <v>389</v>
      </c>
      <c r="G1755" s="96">
        <v>0.34704370179948602</v>
      </c>
      <c r="H1755" s="6"/>
      <c r="I1755" s="6"/>
      <c r="J1755" s="6"/>
      <c r="K1755" s="98">
        <v>-0.35295629820051394</v>
      </c>
      <c r="L1755" s="98">
        <v>-0.26737588652482297</v>
      </c>
    </row>
    <row r="1756" spans="1:153">
      <c r="A1756" s="81" t="s">
        <v>126</v>
      </c>
      <c r="B1756" s="81" t="s">
        <v>173</v>
      </c>
      <c r="C1756" s="2">
        <v>519</v>
      </c>
      <c r="D1756" s="96">
        <v>0.45857418111753401</v>
      </c>
      <c r="E1756" s="97"/>
      <c r="F1756" s="2">
        <v>356</v>
      </c>
      <c r="G1756" s="96">
        <v>0.37078651685393299</v>
      </c>
      <c r="H1756" s="97"/>
      <c r="I1756" s="97"/>
      <c r="J1756" s="97"/>
      <c r="K1756" s="98">
        <v>-0.32921348314606697</v>
      </c>
      <c r="L1756" s="98">
        <v>-0.24142581888246595</v>
      </c>
    </row>
    <row r="1757" spans="1:153">
      <c r="A1757" s="81" t="s">
        <v>126</v>
      </c>
      <c r="B1757" s="81" t="s">
        <v>174</v>
      </c>
      <c r="C1757" s="2">
        <v>45</v>
      </c>
      <c r="D1757" s="96">
        <v>0.133333333333333</v>
      </c>
      <c r="E1757" s="6">
        <v>-0.32524084778420104</v>
      </c>
      <c r="F1757" s="2">
        <v>33</v>
      </c>
      <c r="G1757" s="96">
        <v>9.0909090909090898E-2</v>
      </c>
      <c r="H1757" s="6">
        <v>-0.27987742594484211</v>
      </c>
      <c r="I1757" s="6" t="s">
        <v>179</v>
      </c>
      <c r="J1757" s="6">
        <v>4.5363421839358931E-2</v>
      </c>
      <c r="K1757" s="98">
        <v>-0.60909090909090902</v>
      </c>
      <c r="L1757" s="98">
        <v>-0.56666666666666698</v>
      </c>
    </row>
    <row r="1758" spans="1:153">
      <c r="A1758" s="81" t="s">
        <v>126</v>
      </c>
      <c r="B1758" s="81" t="s">
        <v>175</v>
      </c>
      <c r="C1758" s="2">
        <v>564</v>
      </c>
      <c r="D1758" s="96">
        <v>0.43262411347517699</v>
      </c>
      <c r="E1758" s="97"/>
      <c r="F1758" s="2">
        <v>389</v>
      </c>
      <c r="G1758" s="96">
        <v>0.34704370179948602</v>
      </c>
      <c r="H1758" s="97"/>
      <c r="I1758" s="97"/>
      <c r="J1758" s="97"/>
      <c r="K1758" s="98">
        <v>-0.35295629820051394</v>
      </c>
      <c r="L1758" s="98">
        <v>-0.26737588652482297</v>
      </c>
    </row>
    <row r="1759" spans="1:153">
      <c r="A1759" s="81" t="s">
        <v>126</v>
      </c>
      <c r="B1759" s="81" t="s">
        <v>176</v>
      </c>
      <c r="D1759" s="96"/>
      <c r="E1759" s="6"/>
      <c r="G1759" s="96"/>
      <c r="H1759" s="6"/>
      <c r="I1759" s="6"/>
      <c r="J1759" s="6"/>
      <c r="K1759" s="98"/>
      <c r="L1759" s="98"/>
    </row>
    <row r="1760" spans="1:153">
      <c r="A1760" s="81" t="s">
        <v>126</v>
      </c>
      <c r="B1760" s="81" t="s">
        <v>177</v>
      </c>
      <c r="C1760" s="2">
        <v>297</v>
      </c>
      <c r="D1760" s="96">
        <v>0.40404040404040398</v>
      </c>
      <c r="E1760" s="97"/>
      <c r="F1760" s="2">
        <v>211</v>
      </c>
      <c r="G1760" s="96">
        <v>0.32227488151658801</v>
      </c>
      <c r="H1760" s="97"/>
      <c r="I1760" s="97"/>
      <c r="J1760" s="97"/>
      <c r="K1760" s="98">
        <v>-0.37772511848341195</v>
      </c>
      <c r="L1760" s="98">
        <v>-0.29595959595959598</v>
      </c>
    </row>
    <row r="1761" spans="1:153">
      <c r="A1761" s="81" t="s">
        <v>126</v>
      </c>
      <c r="B1761" s="81" t="s">
        <v>178</v>
      </c>
      <c r="C1761" s="2">
        <v>267</v>
      </c>
      <c r="D1761" s="96">
        <v>0.46441947565543101</v>
      </c>
      <c r="E1761" s="6">
        <v>6.0379071615027036E-2</v>
      </c>
      <c r="F1761" s="2">
        <v>178</v>
      </c>
      <c r="G1761" s="96">
        <v>0.376404494382022</v>
      </c>
      <c r="H1761" s="6">
        <v>5.4129612865433996E-2</v>
      </c>
      <c r="I1761" s="6" t="s">
        <v>179</v>
      </c>
      <c r="J1761" s="6">
        <v>6.2494587495930398E-3</v>
      </c>
      <c r="K1761" s="98">
        <v>-0.32359550561797795</v>
      </c>
      <c r="L1761" s="98">
        <v>-0.23558052434456894</v>
      </c>
    </row>
    <row r="1762" spans="1:153" s="99" customFormat="1">
      <c r="A1762" s="93"/>
      <c r="B1762" s="93"/>
      <c r="C1762" s="94"/>
      <c r="D1762" s="94"/>
      <c r="E1762" s="94"/>
      <c r="F1762" s="94"/>
      <c r="G1762" s="94"/>
      <c r="H1762" s="94"/>
      <c r="I1762" s="94"/>
      <c r="J1762" s="94"/>
      <c r="K1762" s="95"/>
      <c r="L1762" s="94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  <c r="AK1762" s="46"/>
      <c r="AL1762" s="46"/>
      <c r="AM1762" s="46"/>
      <c r="AN1762" s="46"/>
      <c r="AO1762" s="46"/>
      <c r="AP1762" s="46"/>
      <c r="AQ1762" s="46"/>
      <c r="AR1762" s="46"/>
      <c r="AS1762" s="46"/>
      <c r="AT1762" s="46"/>
      <c r="AU1762" s="46"/>
      <c r="AV1762" s="46"/>
      <c r="AW1762" s="46"/>
      <c r="AX1762" s="46"/>
      <c r="AY1762" s="46"/>
      <c r="AZ1762" s="46"/>
      <c r="BA1762" s="46"/>
      <c r="BB1762" s="46"/>
      <c r="BC1762" s="46"/>
      <c r="BD1762" s="46"/>
      <c r="BE1762" s="46"/>
      <c r="BF1762" s="46"/>
      <c r="BG1762" s="46"/>
      <c r="BH1762" s="46"/>
      <c r="BI1762" s="46"/>
      <c r="BJ1762" s="46"/>
      <c r="BK1762" s="46"/>
      <c r="BL1762" s="46"/>
      <c r="BM1762" s="46"/>
      <c r="BN1762" s="46"/>
      <c r="BO1762" s="46"/>
      <c r="BP1762" s="46"/>
      <c r="BQ1762" s="46"/>
      <c r="BR1762" s="46"/>
      <c r="BS1762" s="46"/>
      <c r="BT1762" s="46"/>
      <c r="BU1762" s="46"/>
      <c r="BV1762" s="46"/>
      <c r="BW1762" s="46"/>
      <c r="BX1762" s="46"/>
      <c r="BY1762" s="46"/>
      <c r="BZ1762" s="46"/>
      <c r="CA1762" s="46"/>
      <c r="CB1762" s="46"/>
      <c r="CC1762" s="46"/>
      <c r="CD1762" s="46"/>
      <c r="CE1762" s="46"/>
      <c r="CF1762" s="46"/>
      <c r="CG1762" s="46"/>
      <c r="CH1762" s="46"/>
      <c r="CI1762" s="46"/>
      <c r="CJ1762" s="46"/>
      <c r="CK1762" s="46"/>
      <c r="CL1762" s="46"/>
      <c r="CM1762" s="46"/>
      <c r="CN1762" s="46"/>
      <c r="CO1762" s="46"/>
      <c r="CP1762" s="46"/>
      <c r="CQ1762" s="46"/>
      <c r="CR1762" s="46"/>
      <c r="CS1762" s="46"/>
      <c r="CT1762" s="46"/>
      <c r="CU1762" s="46"/>
      <c r="CV1762" s="46"/>
      <c r="CW1762" s="46"/>
      <c r="CX1762" s="46"/>
      <c r="CY1762" s="46"/>
      <c r="CZ1762" s="46"/>
      <c r="DA1762" s="46"/>
      <c r="DB1762" s="46"/>
      <c r="DC1762" s="46"/>
      <c r="DD1762" s="46"/>
      <c r="DE1762" s="46"/>
      <c r="DF1762" s="46"/>
      <c r="DG1762" s="46"/>
      <c r="DH1762" s="46"/>
      <c r="DI1762" s="46"/>
      <c r="DJ1762" s="46"/>
      <c r="DK1762" s="46"/>
      <c r="DL1762" s="46"/>
      <c r="DM1762" s="46"/>
      <c r="DN1762" s="46"/>
      <c r="DO1762" s="46"/>
      <c r="DP1762" s="46"/>
      <c r="DQ1762" s="46"/>
      <c r="DR1762" s="46"/>
      <c r="DS1762" s="46"/>
      <c r="DT1762" s="46"/>
      <c r="DU1762" s="46"/>
      <c r="DV1762" s="46"/>
      <c r="DW1762" s="46"/>
      <c r="DX1762" s="46"/>
      <c r="DY1762" s="46"/>
      <c r="DZ1762" s="46"/>
      <c r="EA1762" s="46"/>
      <c r="EB1762" s="46"/>
      <c r="EC1762" s="46"/>
      <c r="ED1762" s="46"/>
      <c r="EE1762" s="46"/>
      <c r="EF1762" s="46"/>
      <c r="EG1762" s="46"/>
      <c r="EH1762" s="46"/>
      <c r="EI1762" s="46"/>
      <c r="EJ1762" s="46"/>
      <c r="EK1762" s="46"/>
      <c r="EL1762" s="46"/>
      <c r="EM1762" s="46"/>
      <c r="EN1762" s="46"/>
      <c r="EO1762" s="46"/>
      <c r="EP1762" s="46"/>
      <c r="EQ1762" s="46"/>
      <c r="ER1762" s="46"/>
      <c r="ES1762" s="46"/>
      <c r="ET1762" s="46"/>
      <c r="EU1762" s="46"/>
      <c r="EV1762" s="46"/>
      <c r="EW1762" s="46"/>
    </row>
    <row r="1763" spans="1:153">
      <c r="A1763" s="81" t="s">
        <v>127</v>
      </c>
      <c r="B1763" s="81" t="s">
        <v>163</v>
      </c>
      <c r="C1763" s="2">
        <v>399</v>
      </c>
      <c r="D1763" s="96">
        <v>0.45864661654135302</v>
      </c>
      <c r="E1763" s="97"/>
      <c r="F1763" s="2">
        <v>350</v>
      </c>
      <c r="G1763" s="96">
        <v>0.45428571428571402</v>
      </c>
      <c r="H1763" s="97"/>
      <c r="I1763" s="97"/>
      <c r="J1763" s="97"/>
      <c r="K1763" s="98">
        <v>-0.24571428571428594</v>
      </c>
      <c r="L1763" s="98">
        <v>-0.24135338345864693</v>
      </c>
    </row>
    <row r="1764" spans="1:153">
      <c r="A1764" s="81" t="s">
        <v>127</v>
      </c>
      <c r="B1764" s="81" t="s">
        <v>165</v>
      </c>
      <c r="C1764" s="2">
        <v>304</v>
      </c>
      <c r="D1764" s="96">
        <v>0.5</v>
      </c>
      <c r="E1764" s="97"/>
      <c r="F1764" s="2">
        <v>257</v>
      </c>
      <c r="G1764" s="96">
        <v>0.50583657587548603</v>
      </c>
      <c r="H1764" s="97"/>
      <c r="I1764" s="97"/>
      <c r="J1764" s="97"/>
      <c r="K1764" s="98">
        <v>-0.19416342412451393</v>
      </c>
      <c r="L1764" s="98">
        <v>-0.19999999999999996</v>
      </c>
    </row>
    <row r="1765" spans="1:153">
      <c r="A1765" s="81" t="s">
        <v>127</v>
      </c>
      <c r="B1765" s="81" t="s">
        <v>166</v>
      </c>
      <c r="C1765" s="2">
        <v>79</v>
      </c>
      <c r="D1765" s="96">
        <v>0.329113924050633</v>
      </c>
      <c r="E1765" s="6">
        <v>-0.170886075949367</v>
      </c>
      <c r="F1765" s="2">
        <v>81</v>
      </c>
      <c r="G1765" s="96">
        <v>0.296296296296296</v>
      </c>
      <c r="H1765" s="6">
        <v>-0.20954027957919003</v>
      </c>
      <c r="I1765" s="6" t="s">
        <v>180</v>
      </c>
      <c r="J1765" s="6">
        <v>3.8654203629823025E-2</v>
      </c>
      <c r="K1765" s="98">
        <v>-0.40370370370370395</v>
      </c>
      <c r="L1765" s="98">
        <v>-0.37088607594936696</v>
      </c>
    </row>
    <row r="1766" spans="1:153">
      <c r="A1766" s="81" t="s">
        <v>127</v>
      </c>
      <c r="B1766" s="81" t="s">
        <v>167</v>
      </c>
      <c r="C1766" s="2" t="s">
        <v>17</v>
      </c>
      <c r="D1766" s="96" t="s">
        <v>17</v>
      </c>
      <c r="E1766" s="6" t="s">
        <v>17</v>
      </c>
      <c r="F1766" s="2" t="s">
        <v>17</v>
      </c>
      <c r="G1766" s="96" t="s">
        <v>17</v>
      </c>
      <c r="H1766" s="6" t="s">
        <v>17</v>
      </c>
      <c r="I1766" s="6"/>
      <c r="J1766" s="6"/>
      <c r="K1766" s="98"/>
      <c r="L1766" s="98"/>
    </row>
    <row r="1767" spans="1:153">
      <c r="A1767" s="81" t="s">
        <v>127</v>
      </c>
      <c r="B1767" s="81" t="s">
        <v>168</v>
      </c>
      <c r="D1767" s="96"/>
      <c r="E1767" s="6"/>
      <c r="G1767" s="96"/>
      <c r="H1767" s="6"/>
      <c r="I1767" s="6"/>
      <c r="J1767" s="6"/>
      <c r="K1767" s="98"/>
      <c r="L1767" s="98"/>
    </row>
    <row r="1768" spans="1:153">
      <c r="A1768" s="81" t="s">
        <v>127</v>
      </c>
      <c r="B1768" s="81" t="s">
        <v>169</v>
      </c>
      <c r="C1768" s="2" t="s">
        <v>17</v>
      </c>
      <c r="D1768" s="96" t="s">
        <v>17</v>
      </c>
      <c r="E1768" s="6" t="s">
        <v>17</v>
      </c>
      <c r="F1768" s="2" t="s">
        <v>17</v>
      </c>
      <c r="G1768" s="96" t="s">
        <v>17</v>
      </c>
      <c r="H1768" s="6" t="s">
        <v>17</v>
      </c>
      <c r="I1768" s="6"/>
      <c r="J1768" s="6"/>
      <c r="K1768" s="98"/>
      <c r="L1768" s="98"/>
    </row>
    <row r="1769" spans="1:153">
      <c r="A1769" s="81" t="s">
        <v>127</v>
      </c>
      <c r="B1769" s="81" t="s">
        <v>170</v>
      </c>
      <c r="D1769" s="96"/>
      <c r="E1769" s="6"/>
      <c r="G1769" s="96"/>
      <c r="H1769" s="6"/>
      <c r="I1769" s="6"/>
      <c r="J1769" s="6"/>
      <c r="K1769" s="98"/>
      <c r="L1769" s="98"/>
    </row>
    <row r="1770" spans="1:153">
      <c r="A1770" s="81" t="s">
        <v>127</v>
      </c>
      <c r="B1770" s="81" t="s">
        <v>171</v>
      </c>
      <c r="C1770" s="2">
        <v>149</v>
      </c>
      <c r="D1770" s="96">
        <v>0.53020134228187898</v>
      </c>
      <c r="E1770" s="97"/>
      <c r="F1770" s="2">
        <v>84</v>
      </c>
      <c r="G1770" s="96">
        <v>0.55952380952380998</v>
      </c>
      <c r="H1770" s="97"/>
      <c r="I1770" s="97"/>
      <c r="J1770" s="97"/>
      <c r="K1770" s="98">
        <v>-0.14047619047618998</v>
      </c>
      <c r="L1770" s="98">
        <v>-0.16979865771812097</v>
      </c>
    </row>
    <row r="1771" spans="1:153">
      <c r="A1771" s="81" t="s">
        <v>127</v>
      </c>
      <c r="B1771" s="81" t="s">
        <v>172</v>
      </c>
      <c r="C1771" s="2">
        <v>250</v>
      </c>
      <c r="D1771" s="96">
        <v>0.41599999999999998</v>
      </c>
      <c r="E1771" s="6">
        <v>-0.114201342281879</v>
      </c>
      <c r="F1771" s="2">
        <v>266</v>
      </c>
      <c r="G1771" s="96">
        <v>0.42105263157894701</v>
      </c>
      <c r="H1771" s="6">
        <v>-0.13847117794486297</v>
      </c>
      <c r="I1771" s="6" t="s">
        <v>180</v>
      </c>
      <c r="J1771" s="6">
        <v>2.4269835662983963E-2</v>
      </c>
      <c r="K1771" s="98">
        <v>-0.27894736842105294</v>
      </c>
      <c r="L1771" s="98">
        <v>-0.28399999999999997</v>
      </c>
    </row>
    <row r="1772" spans="1:153">
      <c r="A1772" s="81" t="s">
        <v>127</v>
      </c>
      <c r="B1772" s="81" t="s">
        <v>173</v>
      </c>
      <c r="C1772" s="2">
        <v>351</v>
      </c>
      <c r="D1772" s="96">
        <v>0.50142450142450101</v>
      </c>
      <c r="E1772" s="97"/>
      <c r="F1772" s="2">
        <v>312</v>
      </c>
      <c r="G1772" s="96">
        <v>0.5</v>
      </c>
      <c r="H1772" s="97"/>
      <c r="I1772" s="97"/>
      <c r="J1772" s="97"/>
      <c r="K1772" s="98">
        <v>-0.19999999999999996</v>
      </c>
      <c r="L1772" s="98">
        <v>-0.19857549857549894</v>
      </c>
    </row>
    <row r="1773" spans="1:153">
      <c r="A1773" s="81" t="s">
        <v>127</v>
      </c>
      <c r="B1773" s="81" t="s">
        <v>174</v>
      </c>
      <c r="C1773" s="2">
        <v>48</v>
      </c>
      <c r="D1773" s="96">
        <v>0.14583333333333301</v>
      </c>
      <c r="E1773" s="6">
        <v>-0.35559116809116798</v>
      </c>
      <c r="F1773" s="2">
        <v>38</v>
      </c>
      <c r="G1773" s="96">
        <v>7.8947368421052599E-2</v>
      </c>
      <c r="H1773" s="6">
        <v>-0.4210526315789474</v>
      </c>
      <c r="I1773" s="6" t="s">
        <v>180</v>
      </c>
      <c r="J1773" s="6">
        <v>6.5461463487779425E-2</v>
      </c>
      <c r="K1773" s="98">
        <v>-0.6210526315789473</v>
      </c>
      <c r="L1773" s="98">
        <v>-0.55416666666666692</v>
      </c>
    </row>
    <row r="1774" spans="1:153">
      <c r="A1774" s="81" t="s">
        <v>127</v>
      </c>
      <c r="B1774" s="81" t="s">
        <v>175</v>
      </c>
      <c r="C1774" s="2">
        <v>399</v>
      </c>
      <c r="D1774" s="96">
        <v>0.45864661654135302</v>
      </c>
      <c r="E1774" s="97"/>
      <c r="F1774" s="2">
        <v>350</v>
      </c>
      <c r="G1774" s="96">
        <v>0.45428571428571402</v>
      </c>
      <c r="H1774" s="97"/>
      <c r="I1774" s="97"/>
      <c r="J1774" s="97"/>
      <c r="K1774" s="98">
        <v>-0.24571428571428594</v>
      </c>
      <c r="L1774" s="98">
        <v>-0.24135338345864693</v>
      </c>
    </row>
    <row r="1775" spans="1:153">
      <c r="A1775" s="81" t="s">
        <v>127</v>
      </c>
      <c r="B1775" s="81" t="s">
        <v>176</v>
      </c>
      <c r="D1775" s="96"/>
      <c r="E1775" s="6"/>
      <c r="G1775" s="96"/>
      <c r="H1775" s="6"/>
      <c r="I1775" s="6"/>
      <c r="J1775" s="6"/>
      <c r="K1775" s="98"/>
      <c r="L1775" s="98"/>
    </row>
    <row r="1776" spans="1:153">
      <c r="A1776" s="81" t="s">
        <v>127</v>
      </c>
      <c r="B1776" s="81" t="s">
        <v>177</v>
      </c>
      <c r="C1776" s="2">
        <v>206</v>
      </c>
      <c r="D1776" s="96">
        <v>0.43203883495145601</v>
      </c>
      <c r="E1776" s="97"/>
      <c r="F1776" s="2">
        <v>190</v>
      </c>
      <c r="G1776" s="96">
        <v>0.41578947368421099</v>
      </c>
      <c r="H1776" s="97"/>
      <c r="I1776" s="97"/>
      <c r="J1776" s="97"/>
      <c r="K1776" s="98">
        <v>-0.28421052631578897</v>
      </c>
      <c r="L1776" s="98">
        <v>-0.26796116504854395</v>
      </c>
    </row>
    <row r="1777" spans="1:153">
      <c r="A1777" s="81" t="s">
        <v>127</v>
      </c>
      <c r="B1777" s="81" t="s">
        <v>178</v>
      </c>
      <c r="C1777" s="2">
        <v>193</v>
      </c>
      <c r="D1777" s="96">
        <v>0.48704663212435201</v>
      </c>
      <c r="E1777" s="6">
        <v>5.5007797172896E-2</v>
      </c>
      <c r="F1777" s="2">
        <v>160</v>
      </c>
      <c r="G1777" s="96">
        <v>0.5</v>
      </c>
      <c r="H1777" s="6">
        <v>8.4210526315789014E-2</v>
      </c>
      <c r="I1777" s="6" t="s">
        <v>180</v>
      </c>
      <c r="J1777" s="6">
        <v>2.9202729142893014E-2</v>
      </c>
      <c r="K1777" s="98">
        <v>-0.19999999999999996</v>
      </c>
      <c r="L1777" s="98">
        <v>-0.21295336787564795</v>
      </c>
    </row>
    <row r="1778" spans="1:153" s="99" customFormat="1">
      <c r="A1778" s="93"/>
      <c r="B1778" s="93"/>
      <c r="C1778" s="94"/>
      <c r="D1778" s="94"/>
      <c r="E1778" s="94"/>
      <c r="F1778" s="94"/>
      <c r="G1778" s="94"/>
      <c r="H1778" s="94"/>
      <c r="I1778" s="94"/>
      <c r="J1778" s="94"/>
      <c r="K1778" s="95"/>
      <c r="L1778" s="94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  <c r="AK1778" s="46"/>
      <c r="AL1778" s="46"/>
      <c r="AM1778" s="46"/>
      <c r="AN1778" s="46"/>
      <c r="AO1778" s="46"/>
      <c r="AP1778" s="46"/>
      <c r="AQ1778" s="46"/>
      <c r="AR1778" s="46"/>
      <c r="AS1778" s="46"/>
      <c r="AT1778" s="46"/>
      <c r="AU1778" s="46"/>
      <c r="AV1778" s="46"/>
      <c r="AW1778" s="46"/>
      <c r="AX1778" s="46"/>
      <c r="AY1778" s="46"/>
      <c r="AZ1778" s="46"/>
      <c r="BA1778" s="46"/>
      <c r="BB1778" s="46"/>
      <c r="BC1778" s="46"/>
      <c r="BD1778" s="46"/>
      <c r="BE1778" s="46"/>
      <c r="BF1778" s="46"/>
      <c r="BG1778" s="46"/>
      <c r="BH1778" s="46"/>
      <c r="BI1778" s="46"/>
      <c r="BJ1778" s="46"/>
      <c r="BK1778" s="46"/>
      <c r="BL1778" s="46"/>
      <c r="BM1778" s="46"/>
      <c r="BN1778" s="46"/>
      <c r="BO1778" s="46"/>
      <c r="BP1778" s="46"/>
      <c r="BQ1778" s="46"/>
      <c r="BR1778" s="46"/>
      <c r="BS1778" s="46"/>
      <c r="BT1778" s="46"/>
      <c r="BU1778" s="46"/>
      <c r="BV1778" s="46"/>
      <c r="BW1778" s="46"/>
      <c r="BX1778" s="46"/>
      <c r="BY1778" s="46"/>
      <c r="BZ1778" s="46"/>
      <c r="CA1778" s="46"/>
      <c r="CB1778" s="46"/>
      <c r="CC1778" s="46"/>
      <c r="CD1778" s="46"/>
      <c r="CE1778" s="46"/>
      <c r="CF1778" s="46"/>
      <c r="CG1778" s="46"/>
      <c r="CH1778" s="46"/>
      <c r="CI1778" s="46"/>
      <c r="CJ1778" s="46"/>
      <c r="CK1778" s="46"/>
      <c r="CL1778" s="46"/>
      <c r="CM1778" s="46"/>
      <c r="CN1778" s="46"/>
      <c r="CO1778" s="46"/>
      <c r="CP1778" s="46"/>
      <c r="CQ1778" s="46"/>
      <c r="CR1778" s="46"/>
      <c r="CS1778" s="46"/>
      <c r="CT1778" s="46"/>
      <c r="CU1778" s="46"/>
      <c r="CV1778" s="46"/>
      <c r="CW1778" s="46"/>
      <c r="CX1778" s="46"/>
      <c r="CY1778" s="46"/>
      <c r="CZ1778" s="46"/>
      <c r="DA1778" s="46"/>
      <c r="DB1778" s="46"/>
      <c r="DC1778" s="46"/>
      <c r="DD1778" s="46"/>
      <c r="DE1778" s="46"/>
      <c r="DF1778" s="46"/>
      <c r="DG1778" s="46"/>
      <c r="DH1778" s="46"/>
      <c r="DI1778" s="46"/>
      <c r="DJ1778" s="46"/>
      <c r="DK1778" s="46"/>
      <c r="DL1778" s="46"/>
      <c r="DM1778" s="46"/>
      <c r="DN1778" s="46"/>
      <c r="DO1778" s="46"/>
      <c r="DP1778" s="46"/>
      <c r="DQ1778" s="46"/>
      <c r="DR1778" s="46"/>
      <c r="DS1778" s="46"/>
      <c r="DT1778" s="46"/>
      <c r="DU1778" s="46"/>
      <c r="DV1778" s="46"/>
      <c r="DW1778" s="46"/>
      <c r="DX1778" s="46"/>
      <c r="DY1778" s="46"/>
      <c r="DZ1778" s="46"/>
      <c r="EA1778" s="46"/>
      <c r="EB1778" s="46"/>
      <c r="EC1778" s="46"/>
      <c r="ED1778" s="46"/>
      <c r="EE1778" s="46"/>
      <c r="EF1778" s="46"/>
      <c r="EG1778" s="46"/>
      <c r="EH1778" s="46"/>
      <c r="EI1778" s="46"/>
      <c r="EJ1778" s="46"/>
      <c r="EK1778" s="46"/>
      <c r="EL1778" s="46"/>
      <c r="EM1778" s="46"/>
      <c r="EN1778" s="46"/>
      <c r="EO1778" s="46"/>
      <c r="EP1778" s="46"/>
      <c r="EQ1778" s="46"/>
      <c r="ER1778" s="46"/>
      <c r="ES1778" s="46"/>
      <c r="ET1778" s="46"/>
      <c r="EU1778" s="46"/>
      <c r="EV1778" s="46"/>
      <c r="EW1778" s="46"/>
    </row>
    <row r="1779" spans="1:153">
      <c r="A1779" s="81" t="s">
        <v>128</v>
      </c>
      <c r="B1779" s="81" t="s">
        <v>163</v>
      </c>
      <c r="C1779" s="2">
        <v>2312</v>
      </c>
      <c r="D1779" s="96">
        <v>0.370674740484429</v>
      </c>
      <c r="E1779" s="97"/>
      <c r="F1779" s="2">
        <v>2206</v>
      </c>
      <c r="G1779" s="96">
        <v>0.37941976427923801</v>
      </c>
      <c r="H1779" s="97"/>
      <c r="I1779" s="97"/>
      <c r="J1779" s="97"/>
      <c r="K1779" s="98">
        <v>-0.32058023572076194</v>
      </c>
      <c r="L1779" s="98">
        <v>-0.32932525951557096</v>
      </c>
    </row>
    <row r="1780" spans="1:153">
      <c r="A1780" s="81" t="s">
        <v>128</v>
      </c>
      <c r="B1780" s="81" t="s">
        <v>165</v>
      </c>
      <c r="C1780" s="2">
        <v>1049</v>
      </c>
      <c r="D1780" s="96">
        <v>0.47283126787416602</v>
      </c>
      <c r="E1780" s="97"/>
      <c r="F1780" s="2">
        <v>1034</v>
      </c>
      <c r="G1780" s="96">
        <v>0.47485493230174097</v>
      </c>
      <c r="H1780" s="97"/>
      <c r="I1780" s="97"/>
      <c r="J1780" s="97"/>
      <c r="K1780" s="98">
        <v>-0.22514506769825898</v>
      </c>
      <c r="L1780" s="98">
        <v>-0.22716873212583394</v>
      </c>
    </row>
    <row r="1781" spans="1:153">
      <c r="A1781" s="81" t="s">
        <v>128</v>
      </c>
      <c r="B1781" s="81" t="s">
        <v>166</v>
      </c>
      <c r="C1781" s="2">
        <v>873</v>
      </c>
      <c r="D1781" s="96">
        <v>0.25429553264604798</v>
      </c>
      <c r="E1781" s="6">
        <v>-0.21853573522811803</v>
      </c>
      <c r="F1781" s="2">
        <v>820</v>
      </c>
      <c r="G1781" s="96">
        <v>0.26463414634146298</v>
      </c>
      <c r="H1781" s="6">
        <v>-0.21022078596027799</v>
      </c>
      <c r="I1781" s="6" t="s">
        <v>179</v>
      </c>
      <c r="J1781" s="6">
        <v>8.3149492678400438E-3</v>
      </c>
      <c r="K1781" s="98">
        <v>-0.43536585365853697</v>
      </c>
      <c r="L1781" s="98">
        <v>-0.44570446735395197</v>
      </c>
    </row>
    <row r="1782" spans="1:153">
      <c r="A1782" s="81" t="s">
        <v>128</v>
      </c>
      <c r="B1782" s="81" t="s">
        <v>167</v>
      </c>
      <c r="C1782" s="2">
        <v>271</v>
      </c>
      <c r="D1782" s="96">
        <v>0.33948339483394802</v>
      </c>
      <c r="E1782" s="6">
        <v>-0.133347873040218</v>
      </c>
      <c r="F1782" s="2">
        <v>251</v>
      </c>
      <c r="G1782" s="96">
        <v>0.32669322709163301</v>
      </c>
      <c r="H1782" s="6">
        <v>-0.14816170521010796</v>
      </c>
      <c r="I1782" s="6" t="s">
        <v>180</v>
      </c>
      <c r="J1782" s="6">
        <v>1.4813832169889962E-2</v>
      </c>
      <c r="K1782" s="98">
        <v>-0.37330677290836695</v>
      </c>
      <c r="L1782" s="98">
        <v>-0.36051660516605194</v>
      </c>
    </row>
    <row r="1783" spans="1:153">
      <c r="A1783" s="81" t="s">
        <v>128</v>
      </c>
      <c r="B1783" s="81" t="s">
        <v>168</v>
      </c>
      <c r="C1783" s="2" t="s">
        <v>17</v>
      </c>
      <c r="D1783" s="96" t="s">
        <v>17</v>
      </c>
      <c r="E1783" s="6" t="s">
        <v>17</v>
      </c>
      <c r="F1783" s="2" t="s">
        <v>17</v>
      </c>
      <c r="G1783" s="96" t="s">
        <v>17</v>
      </c>
      <c r="H1783" s="6" t="s">
        <v>17</v>
      </c>
      <c r="I1783" s="6"/>
      <c r="J1783" s="6"/>
      <c r="K1783" s="98"/>
      <c r="L1783" s="98"/>
    </row>
    <row r="1784" spans="1:153">
      <c r="A1784" s="81" t="s">
        <v>128</v>
      </c>
      <c r="B1784" s="81" t="s">
        <v>169</v>
      </c>
      <c r="C1784" s="2">
        <v>105</v>
      </c>
      <c r="D1784" s="96">
        <v>0.35238095238095202</v>
      </c>
      <c r="E1784" s="6">
        <v>-0.120450315493214</v>
      </c>
      <c r="F1784" s="2">
        <v>86</v>
      </c>
      <c r="G1784" s="96">
        <v>0.38372093023255799</v>
      </c>
      <c r="H1784" s="6">
        <v>-9.1134002069182984E-2</v>
      </c>
      <c r="I1784" s="6" t="s">
        <v>179</v>
      </c>
      <c r="J1784" s="6">
        <v>2.9316313424031015E-2</v>
      </c>
      <c r="K1784" s="98">
        <v>-0.31627906976744197</v>
      </c>
      <c r="L1784" s="98">
        <v>-0.34761904761904794</v>
      </c>
    </row>
    <row r="1785" spans="1:153">
      <c r="A1785" s="81" t="s">
        <v>128</v>
      </c>
      <c r="B1785" s="81" t="s">
        <v>170</v>
      </c>
      <c r="C1785" s="2" t="s">
        <v>17</v>
      </c>
      <c r="D1785" s="96" t="s">
        <v>17</v>
      </c>
      <c r="E1785" s="6" t="s">
        <v>17</v>
      </c>
      <c r="F1785" s="2" t="s">
        <v>17</v>
      </c>
      <c r="G1785" s="96" t="s">
        <v>17</v>
      </c>
      <c r="H1785" s="6" t="s">
        <v>17</v>
      </c>
      <c r="I1785" s="6"/>
      <c r="J1785" s="6"/>
      <c r="K1785" s="98"/>
      <c r="L1785" s="98"/>
    </row>
    <row r="1786" spans="1:153">
      <c r="A1786" s="81" t="s">
        <v>128</v>
      </c>
      <c r="B1786" s="81" t="s">
        <v>171</v>
      </c>
      <c r="C1786" s="2">
        <v>44</v>
      </c>
      <c r="D1786" s="96">
        <v>0.15909090909090901</v>
      </c>
      <c r="E1786" s="97"/>
      <c r="F1786" s="2">
        <v>30</v>
      </c>
      <c r="G1786" s="96">
        <v>0.266666666666667</v>
      </c>
      <c r="H1786" s="97"/>
      <c r="I1786" s="97"/>
      <c r="J1786" s="97"/>
      <c r="K1786" s="98">
        <v>-0.43333333333333296</v>
      </c>
      <c r="L1786" s="98">
        <v>-0.54090909090909101</v>
      </c>
    </row>
    <row r="1787" spans="1:153">
      <c r="A1787" s="81" t="s">
        <v>128</v>
      </c>
      <c r="B1787" s="81" t="s">
        <v>172</v>
      </c>
      <c r="C1787" s="2">
        <v>2268</v>
      </c>
      <c r="D1787" s="96">
        <v>0.37477954144620801</v>
      </c>
      <c r="E1787" s="6">
        <v>0.215688632355299</v>
      </c>
      <c r="F1787" s="2">
        <v>2176</v>
      </c>
      <c r="G1787" s="96">
        <v>0.38097426470588203</v>
      </c>
      <c r="H1787" s="6">
        <v>0.11430759803921503</v>
      </c>
      <c r="I1787" s="6" t="s">
        <v>179</v>
      </c>
      <c r="J1787" s="6">
        <v>0.10138103431608397</v>
      </c>
      <c r="K1787" s="98">
        <v>-0.31902573529411793</v>
      </c>
      <c r="L1787" s="98">
        <v>-0.32522045855379195</v>
      </c>
    </row>
    <row r="1788" spans="1:153">
      <c r="A1788" s="81" t="s">
        <v>128</v>
      </c>
      <c r="B1788" s="81" t="s">
        <v>173</v>
      </c>
      <c r="C1788" s="2">
        <v>2010</v>
      </c>
      <c r="D1788" s="96">
        <v>0.40945273631840801</v>
      </c>
      <c r="E1788" s="97"/>
      <c r="F1788" s="2">
        <v>1927</v>
      </c>
      <c r="G1788" s="96">
        <v>0.41670991177996902</v>
      </c>
      <c r="H1788" s="97"/>
      <c r="I1788" s="97"/>
      <c r="J1788" s="97"/>
      <c r="K1788" s="98">
        <v>-0.28329008822003093</v>
      </c>
      <c r="L1788" s="98">
        <v>-0.29054726368159195</v>
      </c>
    </row>
    <row r="1789" spans="1:153">
      <c r="A1789" s="81" t="s">
        <v>128</v>
      </c>
      <c r="B1789" s="81" t="s">
        <v>174</v>
      </c>
      <c r="C1789" s="2">
        <v>302</v>
      </c>
      <c r="D1789" s="96">
        <v>0.112582781456954</v>
      </c>
      <c r="E1789" s="6">
        <v>-0.29686995486145401</v>
      </c>
      <c r="F1789" s="2">
        <v>279</v>
      </c>
      <c r="G1789" s="96">
        <v>0.121863799283154</v>
      </c>
      <c r="H1789" s="6">
        <v>-0.29484611249681503</v>
      </c>
      <c r="I1789" s="6" t="s">
        <v>179</v>
      </c>
      <c r="J1789" s="6">
        <v>2.0238423646389836E-3</v>
      </c>
      <c r="K1789" s="98">
        <v>-0.57813620071684602</v>
      </c>
      <c r="L1789" s="98">
        <v>-0.58741721854304596</v>
      </c>
    </row>
    <row r="1790" spans="1:153">
      <c r="A1790" s="81" t="s">
        <v>128</v>
      </c>
      <c r="B1790" s="81" t="s">
        <v>175</v>
      </c>
      <c r="C1790" s="2">
        <v>2150</v>
      </c>
      <c r="D1790" s="96">
        <v>0.38186046511627902</v>
      </c>
      <c r="E1790" s="97"/>
      <c r="F1790" s="2">
        <v>2051</v>
      </c>
      <c r="G1790" s="96">
        <v>0.392003900536324</v>
      </c>
      <c r="H1790" s="97"/>
      <c r="I1790" s="97"/>
      <c r="J1790" s="97"/>
      <c r="K1790" s="98">
        <v>-0.30799609946367595</v>
      </c>
      <c r="L1790" s="98">
        <v>-0.31813953488372093</v>
      </c>
    </row>
    <row r="1791" spans="1:153">
      <c r="A1791" s="81" t="s">
        <v>128</v>
      </c>
      <c r="B1791" s="81" t="s">
        <v>176</v>
      </c>
      <c r="C1791" s="2">
        <v>162</v>
      </c>
      <c r="D1791" s="96">
        <v>0.22222222222222199</v>
      </c>
      <c r="E1791" s="6">
        <v>-0.15963824289405704</v>
      </c>
      <c r="F1791" s="2">
        <v>155</v>
      </c>
      <c r="G1791" s="96">
        <v>0.21290322580645199</v>
      </c>
      <c r="H1791" s="6">
        <v>-0.17910067472987201</v>
      </c>
      <c r="I1791" s="6" t="s">
        <v>180</v>
      </c>
      <c r="J1791" s="6">
        <v>1.9462431835814975E-2</v>
      </c>
      <c r="K1791" s="98">
        <v>-0.48709677419354797</v>
      </c>
      <c r="L1791" s="98">
        <v>-0.47777777777777797</v>
      </c>
    </row>
    <row r="1792" spans="1:153">
      <c r="A1792" s="81" t="s">
        <v>128</v>
      </c>
      <c r="B1792" s="81" t="s">
        <v>177</v>
      </c>
      <c r="C1792" s="2">
        <v>1210</v>
      </c>
      <c r="D1792" s="96">
        <v>0.35289256198347102</v>
      </c>
      <c r="E1792" s="97"/>
      <c r="F1792" s="2">
        <v>1180</v>
      </c>
      <c r="G1792" s="96">
        <v>0.37118644067796602</v>
      </c>
      <c r="H1792" s="97"/>
      <c r="I1792" s="97"/>
      <c r="J1792" s="97"/>
      <c r="K1792" s="98">
        <v>-0.32881355932203393</v>
      </c>
      <c r="L1792" s="98">
        <v>-0.34710743801652894</v>
      </c>
    </row>
    <row r="1793" spans="1:153">
      <c r="A1793" s="81" t="s">
        <v>128</v>
      </c>
      <c r="B1793" s="81" t="s">
        <v>178</v>
      </c>
      <c r="C1793" s="2">
        <v>1102</v>
      </c>
      <c r="D1793" s="96">
        <v>0.390199637023593</v>
      </c>
      <c r="E1793" s="6">
        <v>3.7307075040121984E-2</v>
      </c>
      <c r="F1793" s="2">
        <v>1026</v>
      </c>
      <c r="G1793" s="96">
        <v>0.38888888888888901</v>
      </c>
      <c r="H1793" s="6">
        <v>1.7702448210922983E-2</v>
      </c>
      <c r="I1793" s="6" t="s">
        <v>179</v>
      </c>
      <c r="J1793" s="6">
        <v>1.9604626829199001E-2</v>
      </c>
      <c r="K1793" s="98">
        <v>-0.31111111111111095</v>
      </c>
      <c r="L1793" s="98">
        <v>-0.30980036297640695</v>
      </c>
    </row>
    <row r="1794" spans="1:153" s="99" customFormat="1">
      <c r="A1794" s="93"/>
      <c r="B1794" s="93"/>
      <c r="C1794" s="94"/>
      <c r="D1794" s="94"/>
      <c r="E1794" s="94"/>
      <c r="F1794" s="94"/>
      <c r="G1794" s="94"/>
      <c r="H1794" s="94"/>
      <c r="I1794" s="94"/>
      <c r="J1794" s="94"/>
      <c r="K1794" s="95"/>
      <c r="L1794" s="94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  <c r="AT1794" s="46"/>
      <c r="AU1794" s="46"/>
      <c r="AV1794" s="46"/>
      <c r="AW1794" s="46"/>
      <c r="AX1794" s="46"/>
      <c r="AY1794" s="46"/>
      <c r="AZ1794" s="46"/>
      <c r="BA1794" s="46"/>
      <c r="BB1794" s="46"/>
      <c r="BC1794" s="46"/>
      <c r="BD1794" s="46"/>
      <c r="BE1794" s="46"/>
      <c r="BF1794" s="46"/>
      <c r="BG1794" s="46"/>
      <c r="BH1794" s="46"/>
      <c r="BI1794" s="46"/>
      <c r="BJ1794" s="46"/>
      <c r="BK1794" s="46"/>
      <c r="BL1794" s="46"/>
      <c r="BM1794" s="46"/>
      <c r="BN1794" s="46"/>
      <c r="BO1794" s="46"/>
      <c r="BP1794" s="46"/>
      <c r="BQ1794" s="46"/>
      <c r="BR1794" s="46"/>
      <c r="BS1794" s="46"/>
      <c r="BT1794" s="46"/>
      <c r="BU1794" s="46"/>
      <c r="BV1794" s="46"/>
      <c r="BW1794" s="46"/>
      <c r="BX1794" s="46"/>
      <c r="BY1794" s="46"/>
      <c r="BZ1794" s="46"/>
      <c r="CA1794" s="46"/>
      <c r="CB1794" s="46"/>
      <c r="CC1794" s="46"/>
      <c r="CD1794" s="46"/>
      <c r="CE1794" s="46"/>
      <c r="CF1794" s="46"/>
      <c r="CG1794" s="46"/>
      <c r="CH1794" s="46"/>
      <c r="CI1794" s="46"/>
      <c r="CJ1794" s="46"/>
      <c r="CK1794" s="46"/>
      <c r="CL1794" s="46"/>
      <c r="CM1794" s="46"/>
      <c r="CN1794" s="46"/>
      <c r="CO1794" s="46"/>
      <c r="CP1794" s="46"/>
      <c r="CQ1794" s="46"/>
      <c r="CR1794" s="46"/>
      <c r="CS1794" s="46"/>
      <c r="CT1794" s="46"/>
      <c r="CU1794" s="46"/>
      <c r="CV1794" s="46"/>
      <c r="CW1794" s="46"/>
      <c r="CX1794" s="46"/>
      <c r="CY1794" s="46"/>
      <c r="CZ1794" s="46"/>
      <c r="DA1794" s="46"/>
      <c r="DB1794" s="46"/>
      <c r="DC1794" s="46"/>
      <c r="DD1794" s="46"/>
      <c r="DE1794" s="46"/>
      <c r="DF1794" s="46"/>
      <c r="DG1794" s="46"/>
      <c r="DH1794" s="46"/>
      <c r="DI1794" s="46"/>
      <c r="DJ1794" s="46"/>
      <c r="DK1794" s="46"/>
      <c r="DL1794" s="46"/>
      <c r="DM1794" s="46"/>
      <c r="DN1794" s="46"/>
      <c r="DO1794" s="46"/>
      <c r="DP1794" s="46"/>
      <c r="DQ1794" s="46"/>
      <c r="DR1794" s="46"/>
      <c r="DS1794" s="46"/>
      <c r="DT1794" s="46"/>
      <c r="DU1794" s="46"/>
      <c r="DV1794" s="46"/>
      <c r="DW1794" s="46"/>
      <c r="DX1794" s="46"/>
      <c r="DY1794" s="46"/>
      <c r="DZ1794" s="46"/>
      <c r="EA1794" s="46"/>
      <c r="EB1794" s="46"/>
      <c r="EC1794" s="46"/>
      <c r="ED1794" s="46"/>
      <c r="EE1794" s="46"/>
      <c r="EF1794" s="46"/>
      <c r="EG1794" s="46"/>
      <c r="EH1794" s="46"/>
      <c r="EI1794" s="46"/>
      <c r="EJ1794" s="46"/>
      <c r="EK1794" s="46"/>
      <c r="EL1794" s="46"/>
      <c r="EM1794" s="46"/>
      <c r="EN1794" s="46"/>
      <c r="EO1794" s="46"/>
      <c r="EP1794" s="46"/>
      <c r="EQ1794" s="46"/>
      <c r="ER1794" s="46"/>
      <c r="ES1794" s="46"/>
      <c r="ET1794" s="46"/>
      <c r="EU1794" s="46"/>
      <c r="EV1794" s="46"/>
      <c r="EW1794" s="46"/>
    </row>
    <row r="1795" spans="1:153">
      <c r="A1795" s="81" t="s">
        <v>129</v>
      </c>
      <c r="B1795" s="81" t="s">
        <v>163</v>
      </c>
      <c r="C1795" s="2">
        <v>903</v>
      </c>
      <c r="D1795" s="96">
        <v>0.51273532668881505</v>
      </c>
      <c r="E1795" s="97"/>
      <c r="F1795" s="2">
        <v>954</v>
      </c>
      <c r="G1795" s="96">
        <v>0.44444444444444398</v>
      </c>
      <c r="H1795" s="97"/>
      <c r="I1795" s="97"/>
      <c r="J1795" s="97"/>
      <c r="K1795" s="98">
        <v>-0.25555555555555598</v>
      </c>
      <c r="L1795" s="98">
        <v>-0.1872646733111849</v>
      </c>
    </row>
    <row r="1796" spans="1:153">
      <c r="A1796" s="81" t="s">
        <v>129</v>
      </c>
      <c r="B1796" s="81" t="s">
        <v>165</v>
      </c>
      <c r="C1796" s="2">
        <v>379</v>
      </c>
      <c r="D1796" s="96">
        <v>0.66754617414247996</v>
      </c>
      <c r="E1796" s="97"/>
      <c r="F1796" s="2">
        <v>406</v>
      </c>
      <c r="G1796" s="96">
        <v>0.58866995073891604</v>
      </c>
      <c r="H1796" s="97"/>
      <c r="I1796" s="97"/>
      <c r="J1796" s="97"/>
      <c r="K1796" s="98">
        <v>-0.11133004926108392</v>
      </c>
      <c r="L1796" s="98">
        <v>-3.2453825857519991E-2</v>
      </c>
    </row>
    <row r="1797" spans="1:153">
      <c r="A1797" s="81" t="s">
        <v>129</v>
      </c>
      <c r="B1797" s="81" t="s">
        <v>166</v>
      </c>
      <c r="C1797" s="2">
        <v>491</v>
      </c>
      <c r="D1797" s="96">
        <v>0.38492871690427699</v>
      </c>
      <c r="E1797" s="6">
        <v>-0.28261745723820297</v>
      </c>
      <c r="F1797" s="2">
        <v>504</v>
      </c>
      <c r="G1797" s="96">
        <v>0.31349206349206299</v>
      </c>
      <c r="H1797" s="6">
        <v>-0.27517788724685305</v>
      </c>
      <c r="I1797" s="6" t="s">
        <v>179</v>
      </c>
      <c r="J1797" s="6">
        <v>7.4395699913499258E-3</v>
      </c>
      <c r="K1797" s="98">
        <v>-0.38650793650793697</v>
      </c>
      <c r="L1797" s="98">
        <v>-0.31507128309572296</v>
      </c>
    </row>
    <row r="1798" spans="1:153">
      <c r="A1798" s="81" t="s">
        <v>129</v>
      </c>
      <c r="B1798" s="81" t="s">
        <v>167</v>
      </c>
      <c r="C1798" s="2">
        <v>24</v>
      </c>
      <c r="D1798" s="96">
        <v>0.66666666666666696</v>
      </c>
      <c r="E1798" s="6">
        <v>-8.795074758130017E-4</v>
      </c>
      <c r="F1798" s="2">
        <v>30</v>
      </c>
      <c r="G1798" s="96">
        <v>0.63333333333333297</v>
      </c>
      <c r="H1798" s="6">
        <v>4.4663382594416934E-2</v>
      </c>
      <c r="I1798" s="6" t="s">
        <v>180</v>
      </c>
      <c r="J1798" s="6">
        <v>4.5542890070229936E-2</v>
      </c>
      <c r="K1798" s="98">
        <v>-6.6666666666666985E-2</v>
      </c>
      <c r="L1798" s="98">
        <v>-3.3333333333332993E-2</v>
      </c>
    </row>
    <row r="1799" spans="1:153">
      <c r="A1799" s="81" t="s">
        <v>129</v>
      </c>
      <c r="B1799" s="81" t="s">
        <v>168</v>
      </c>
      <c r="C1799" s="2" t="s">
        <v>17</v>
      </c>
      <c r="D1799" s="96" t="s">
        <v>17</v>
      </c>
      <c r="E1799" s="6" t="s">
        <v>17</v>
      </c>
      <c r="F1799" s="2" t="s">
        <v>17</v>
      </c>
      <c r="G1799" s="96" t="s">
        <v>17</v>
      </c>
      <c r="H1799" s="6" t="s">
        <v>17</v>
      </c>
      <c r="I1799" s="6"/>
      <c r="J1799" s="6"/>
      <c r="K1799" s="98"/>
      <c r="L1799" s="98"/>
    </row>
    <row r="1800" spans="1:153">
      <c r="A1800" s="81" t="s">
        <v>129</v>
      </c>
      <c r="B1800" s="81" t="s">
        <v>169</v>
      </c>
      <c r="C1800" s="2" t="s">
        <v>17</v>
      </c>
      <c r="D1800" s="96" t="s">
        <v>17</v>
      </c>
      <c r="E1800" s="6" t="s">
        <v>17</v>
      </c>
      <c r="F1800" s="2" t="s">
        <v>17</v>
      </c>
      <c r="G1800" s="96" t="s">
        <v>17</v>
      </c>
      <c r="H1800" s="6" t="s">
        <v>17</v>
      </c>
      <c r="I1800" s="6"/>
      <c r="J1800" s="6"/>
      <c r="K1800" s="98"/>
      <c r="L1800" s="98"/>
    </row>
    <row r="1801" spans="1:153">
      <c r="A1801" s="81" t="s">
        <v>129</v>
      </c>
      <c r="B1801" s="81" t="s">
        <v>170</v>
      </c>
      <c r="C1801" s="2" t="s">
        <v>17</v>
      </c>
      <c r="D1801" s="96" t="s">
        <v>17</v>
      </c>
      <c r="E1801" s="6" t="s">
        <v>17</v>
      </c>
      <c r="F1801" s="2" t="s">
        <v>17</v>
      </c>
      <c r="G1801" s="96" t="s">
        <v>17</v>
      </c>
      <c r="H1801" s="6" t="s">
        <v>17</v>
      </c>
      <c r="I1801" s="6"/>
      <c r="J1801" s="6"/>
      <c r="K1801" s="98"/>
      <c r="L1801" s="98"/>
    </row>
    <row r="1802" spans="1:153">
      <c r="A1802" s="81" t="s">
        <v>129</v>
      </c>
      <c r="B1802" s="81" t="s">
        <v>171</v>
      </c>
      <c r="C1802" s="2">
        <v>240</v>
      </c>
      <c r="D1802" s="96">
        <v>0.71250000000000002</v>
      </c>
      <c r="E1802" s="97"/>
      <c r="F1802" s="2">
        <v>287</v>
      </c>
      <c r="G1802" s="96">
        <v>0.65156794425087095</v>
      </c>
      <c r="H1802" s="97"/>
      <c r="I1802" s="97"/>
      <c r="J1802" s="97"/>
      <c r="K1802" s="98">
        <v>-4.843205574912901E-2</v>
      </c>
      <c r="L1802" s="98">
        <v>1.2500000000000067E-2</v>
      </c>
    </row>
    <row r="1803" spans="1:153">
      <c r="A1803" s="81" t="s">
        <v>129</v>
      </c>
      <c r="B1803" s="81" t="s">
        <v>172</v>
      </c>
      <c r="C1803" s="2">
        <v>663</v>
      </c>
      <c r="D1803" s="96">
        <v>0.440422322775264</v>
      </c>
      <c r="E1803" s="6">
        <v>-0.27207767722473603</v>
      </c>
      <c r="F1803" s="2">
        <v>667</v>
      </c>
      <c r="G1803" s="96">
        <v>0.35532233883058501</v>
      </c>
      <c r="H1803" s="6">
        <v>-0.29624560542028594</v>
      </c>
      <c r="I1803" s="6" t="s">
        <v>180</v>
      </c>
      <c r="J1803" s="6">
        <v>2.4167928195549915E-2</v>
      </c>
      <c r="K1803" s="98">
        <v>-0.34467766116941495</v>
      </c>
      <c r="L1803" s="98">
        <v>-0.25957767722473596</v>
      </c>
    </row>
    <row r="1804" spans="1:153">
      <c r="A1804" s="81" t="s">
        <v>129</v>
      </c>
      <c r="B1804" s="81" t="s">
        <v>173</v>
      </c>
      <c r="C1804" s="2">
        <v>761</v>
      </c>
      <c r="D1804" s="96">
        <v>0.57555847568988205</v>
      </c>
      <c r="E1804" s="97"/>
      <c r="F1804" s="2">
        <v>849</v>
      </c>
      <c r="G1804" s="96">
        <v>0.48292108362779701</v>
      </c>
      <c r="H1804" s="97"/>
      <c r="I1804" s="97"/>
      <c r="J1804" s="97"/>
      <c r="K1804" s="98">
        <v>-0.21707891637220295</v>
      </c>
      <c r="L1804" s="98">
        <v>-0.1244415243101179</v>
      </c>
    </row>
    <row r="1805" spans="1:153">
      <c r="A1805" s="81" t="s">
        <v>129</v>
      </c>
      <c r="B1805" s="81" t="s">
        <v>174</v>
      </c>
      <c r="C1805" s="2">
        <v>142</v>
      </c>
      <c r="D1805" s="96">
        <v>0.176056338028169</v>
      </c>
      <c r="E1805" s="6">
        <v>-0.39950213766171305</v>
      </c>
      <c r="F1805" s="2">
        <v>105</v>
      </c>
      <c r="G1805" s="96">
        <v>0.133333333333333</v>
      </c>
      <c r="H1805" s="6">
        <v>-0.34958775029446398</v>
      </c>
      <c r="I1805" s="6" t="s">
        <v>179</v>
      </c>
      <c r="J1805" s="6">
        <v>4.9914387367249069E-2</v>
      </c>
      <c r="K1805" s="98">
        <v>-0.56666666666666698</v>
      </c>
      <c r="L1805" s="98">
        <v>-0.52394366197183095</v>
      </c>
    </row>
    <row r="1806" spans="1:153">
      <c r="A1806" s="81" t="s">
        <v>129</v>
      </c>
      <c r="B1806" s="81" t="s">
        <v>175</v>
      </c>
      <c r="C1806" s="2">
        <v>896</v>
      </c>
      <c r="D1806" s="96">
        <v>0.51339285714285698</v>
      </c>
      <c r="E1806" s="97"/>
      <c r="F1806" s="2">
        <v>943</v>
      </c>
      <c r="G1806" s="96">
        <v>0.44220572640508998</v>
      </c>
      <c r="H1806" s="97"/>
      <c r="I1806" s="97"/>
      <c r="J1806" s="97"/>
      <c r="K1806" s="98">
        <v>-0.25779427359490997</v>
      </c>
      <c r="L1806" s="98">
        <v>-0.18660714285714297</v>
      </c>
    </row>
    <row r="1807" spans="1:153">
      <c r="A1807" s="81" t="s">
        <v>129</v>
      </c>
      <c r="B1807" s="81" t="s">
        <v>176</v>
      </c>
      <c r="C1807" s="2" t="s">
        <v>17</v>
      </c>
      <c r="D1807" s="96" t="s">
        <v>17</v>
      </c>
      <c r="E1807" s="6" t="s">
        <v>17</v>
      </c>
      <c r="F1807" s="2">
        <v>11</v>
      </c>
      <c r="G1807" s="96">
        <v>0.63636363636363602</v>
      </c>
      <c r="H1807" s="6">
        <v>0.19415790995854604</v>
      </c>
      <c r="I1807" s="6"/>
      <c r="J1807" s="6"/>
      <c r="K1807" s="98">
        <v>-6.3636363636363935E-2</v>
      </c>
      <c r="L1807" s="98"/>
    </row>
    <row r="1808" spans="1:153">
      <c r="A1808" s="81" t="s">
        <v>129</v>
      </c>
      <c r="B1808" s="81" t="s">
        <v>177</v>
      </c>
      <c r="C1808" s="2">
        <v>457</v>
      </c>
      <c r="D1808" s="96">
        <v>0.51641137855579899</v>
      </c>
      <c r="E1808" s="97"/>
      <c r="F1808" s="2">
        <v>476</v>
      </c>
      <c r="G1808" s="96">
        <v>0.41596638655462198</v>
      </c>
      <c r="H1808" s="97"/>
      <c r="I1808" s="97"/>
      <c r="J1808" s="97"/>
      <c r="K1808" s="98">
        <v>-0.28403361344537797</v>
      </c>
      <c r="L1808" s="98">
        <v>-0.18358862144420096</v>
      </c>
    </row>
    <row r="1809" spans="1:153">
      <c r="A1809" s="81" t="s">
        <v>129</v>
      </c>
      <c r="B1809" s="81" t="s">
        <v>178</v>
      </c>
      <c r="C1809" s="2">
        <v>446</v>
      </c>
      <c r="D1809" s="96">
        <v>0.50896860986547099</v>
      </c>
      <c r="E1809" s="6">
        <v>-7.4427686903280055E-3</v>
      </c>
      <c r="F1809" s="2">
        <v>478</v>
      </c>
      <c r="G1809" s="96">
        <v>0.47280334728033502</v>
      </c>
      <c r="H1809" s="6">
        <v>5.6836960725713037E-2</v>
      </c>
      <c r="I1809" s="6" t="s">
        <v>180</v>
      </c>
      <c r="J1809" s="6">
        <v>6.4279729416041043E-2</v>
      </c>
      <c r="K1809" s="98">
        <v>-0.22719665271966494</v>
      </c>
      <c r="L1809" s="98">
        <v>-0.19103139013452897</v>
      </c>
    </row>
    <row r="1810" spans="1:153" s="99" customFormat="1">
      <c r="A1810" s="93"/>
      <c r="B1810" s="93"/>
      <c r="C1810" s="94"/>
      <c r="D1810" s="94"/>
      <c r="E1810" s="94"/>
      <c r="F1810" s="94"/>
      <c r="G1810" s="94"/>
      <c r="H1810" s="94"/>
      <c r="I1810" s="94"/>
      <c r="J1810" s="94"/>
      <c r="K1810" s="95"/>
      <c r="L1810" s="94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  <c r="AK1810" s="46"/>
      <c r="AL1810" s="46"/>
      <c r="AM1810" s="46"/>
      <c r="AN1810" s="46"/>
      <c r="AO1810" s="46"/>
      <c r="AP1810" s="46"/>
      <c r="AQ1810" s="46"/>
      <c r="AR1810" s="46"/>
      <c r="AS1810" s="46"/>
      <c r="AT1810" s="46"/>
      <c r="AU1810" s="46"/>
      <c r="AV1810" s="46"/>
      <c r="AW1810" s="46"/>
      <c r="AX1810" s="46"/>
      <c r="AY1810" s="46"/>
      <c r="AZ1810" s="46"/>
      <c r="BA1810" s="46"/>
      <c r="BB1810" s="46"/>
      <c r="BC1810" s="46"/>
      <c r="BD1810" s="46"/>
      <c r="BE1810" s="46"/>
      <c r="BF1810" s="46"/>
      <c r="BG1810" s="46"/>
      <c r="BH1810" s="46"/>
      <c r="BI1810" s="46"/>
      <c r="BJ1810" s="46"/>
      <c r="BK1810" s="46"/>
      <c r="BL1810" s="46"/>
      <c r="BM1810" s="46"/>
      <c r="BN1810" s="46"/>
      <c r="BO1810" s="46"/>
      <c r="BP1810" s="46"/>
      <c r="BQ1810" s="46"/>
      <c r="BR1810" s="46"/>
      <c r="BS1810" s="46"/>
      <c r="BT1810" s="46"/>
      <c r="BU1810" s="46"/>
      <c r="BV1810" s="46"/>
      <c r="BW1810" s="46"/>
      <c r="BX1810" s="46"/>
      <c r="BY1810" s="46"/>
      <c r="BZ1810" s="46"/>
      <c r="CA1810" s="46"/>
      <c r="CB1810" s="46"/>
      <c r="CC1810" s="46"/>
      <c r="CD1810" s="46"/>
      <c r="CE1810" s="46"/>
      <c r="CF1810" s="46"/>
      <c r="CG1810" s="46"/>
      <c r="CH1810" s="46"/>
      <c r="CI1810" s="46"/>
      <c r="CJ1810" s="46"/>
      <c r="CK1810" s="46"/>
      <c r="CL1810" s="46"/>
      <c r="CM1810" s="46"/>
      <c r="CN1810" s="46"/>
      <c r="CO1810" s="46"/>
      <c r="CP1810" s="46"/>
      <c r="CQ1810" s="46"/>
      <c r="CR1810" s="46"/>
      <c r="CS1810" s="46"/>
      <c r="CT1810" s="46"/>
      <c r="CU1810" s="46"/>
      <c r="CV1810" s="46"/>
      <c r="CW1810" s="46"/>
      <c r="CX1810" s="46"/>
      <c r="CY1810" s="46"/>
      <c r="CZ1810" s="46"/>
      <c r="DA1810" s="46"/>
      <c r="DB1810" s="46"/>
      <c r="DC1810" s="46"/>
      <c r="DD1810" s="46"/>
      <c r="DE1810" s="46"/>
      <c r="DF1810" s="46"/>
      <c r="DG1810" s="46"/>
      <c r="DH1810" s="46"/>
      <c r="DI1810" s="46"/>
      <c r="DJ1810" s="46"/>
      <c r="DK1810" s="46"/>
      <c r="DL1810" s="46"/>
      <c r="DM1810" s="46"/>
      <c r="DN1810" s="46"/>
      <c r="DO1810" s="46"/>
      <c r="DP1810" s="46"/>
      <c r="DQ1810" s="46"/>
      <c r="DR1810" s="46"/>
      <c r="DS1810" s="46"/>
      <c r="DT1810" s="46"/>
      <c r="DU1810" s="46"/>
      <c r="DV1810" s="46"/>
      <c r="DW1810" s="46"/>
      <c r="DX1810" s="46"/>
      <c r="DY1810" s="46"/>
      <c r="DZ1810" s="46"/>
      <c r="EA1810" s="46"/>
      <c r="EB1810" s="46"/>
      <c r="EC1810" s="46"/>
      <c r="ED1810" s="46"/>
      <c r="EE1810" s="46"/>
      <c r="EF1810" s="46"/>
      <c r="EG1810" s="46"/>
      <c r="EH1810" s="46"/>
      <c r="EI1810" s="46"/>
      <c r="EJ1810" s="46"/>
      <c r="EK1810" s="46"/>
      <c r="EL1810" s="46"/>
      <c r="EM1810" s="46"/>
      <c r="EN1810" s="46"/>
      <c r="EO1810" s="46"/>
      <c r="EP1810" s="46"/>
      <c r="EQ1810" s="46"/>
      <c r="ER1810" s="46"/>
      <c r="ES1810" s="46"/>
      <c r="ET1810" s="46"/>
      <c r="EU1810" s="46"/>
      <c r="EV1810" s="46"/>
      <c r="EW1810" s="46"/>
    </row>
    <row r="1811" spans="1:153">
      <c r="A1811" s="81" t="s">
        <v>130</v>
      </c>
      <c r="B1811" s="81" t="s">
        <v>163</v>
      </c>
      <c r="C1811" s="2">
        <v>2019</v>
      </c>
      <c r="D1811" s="96">
        <v>0.33036156513125298</v>
      </c>
      <c r="E1811" s="97"/>
      <c r="F1811" s="2">
        <v>1963</v>
      </c>
      <c r="G1811" s="96">
        <v>0.30005094243504798</v>
      </c>
      <c r="H1811" s="97"/>
      <c r="I1811" s="97"/>
      <c r="J1811" s="97"/>
      <c r="K1811" s="98">
        <v>-0.39994905756495197</v>
      </c>
      <c r="L1811" s="98">
        <v>-0.36963843486874698</v>
      </c>
    </row>
    <row r="1812" spans="1:153">
      <c r="A1812" s="81" t="s">
        <v>130</v>
      </c>
      <c r="B1812" s="81" t="s">
        <v>165</v>
      </c>
      <c r="C1812" s="2">
        <v>927</v>
      </c>
      <c r="D1812" s="96">
        <v>0.418554476806904</v>
      </c>
      <c r="E1812" s="97"/>
      <c r="F1812" s="2">
        <v>896</v>
      </c>
      <c r="G1812" s="96">
        <v>0.39174107142857101</v>
      </c>
      <c r="H1812" s="97"/>
      <c r="I1812" s="97"/>
      <c r="J1812" s="97"/>
      <c r="K1812" s="98">
        <v>-0.30825892857142895</v>
      </c>
      <c r="L1812" s="98">
        <v>-0.28144552319309596</v>
      </c>
    </row>
    <row r="1813" spans="1:153">
      <c r="A1813" s="81" t="s">
        <v>130</v>
      </c>
      <c r="B1813" s="81" t="s">
        <v>166</v>
      </c>
      <c r="C1813" s="2">
        <v>1035</v>
      </c>
      <c r="D1813" s="96">
        <v>0.24734299516908201</v>
      </c>
      <c r="E1813" s="6">
        <v>-0.17121148163782199</v>
      </c>
      <c r="F1813" s="2">
        <v>1014</v>
      </c>
      <c r="G1813" s="96">
        <v>0.21597633136094699</v>
      </c>
      <c r="H1813" s="6">
        <v>-0.17576474006762402</v>
      </c>
      <c r="I1813" s="6" t="s">
        <v>180</v>
      </c>
      <c r="J1813" s="6">
        <v>4.5532584298020318E-3</v>
      </c>
      <c r="K1813" s="98">
        <v>-0.484023668639053</v>
      </c>
      <c r="L1813" s="98">
        <v>-0.45265700483091798</v>
      </c>
    </row>
    <row r="1814" spans="1:153">
      <c r="A1814" s="81" t="s">
        <v>130</v>
      </c>
      <c r="B1814" s="81" t="s">
        <v>167</v>
      </c>
      <c r="C1814" s="2">
        <v>39</v>
      </c>
      <c r="D1814" s="96">
        <v>0.41025641025641002</v>
      </c>
      <c r="E1814" s="6">
        <v>-8.2980665504939766E-3</v>
      </c>
      <c r="F1814" s="2">
        <v>38</v>
      </c>
      <c r="G1814" s="96">
        <v>0.28947368421052599</v>
      </c>
      <c r="H1814" s="6">
        <v>-0.10226738721804501</v>
      </c>
      <c r="I1814" s="6" t="s">
        <v>180</v>
      </c>
      <c r="J1814" s="6">
        <v>9.3969320667551037E-2</v>
      </c>
      <c r="K1814" s="98">
        <v>-0.41052631578947396</v>
      </c>
      <c r="L1814" s="98">
        <v>-0.28974358974358994</v>
      </c>
    </row>
    <row r="1815" spans="1:153">
      <c r="A1815" s="81" t="s">
        <v>130</v>
      </c>
      <c r="B1815" s="81" t="s">
        <v>168</v>
      </c>
      <c r="C1815" s="2" t="s">
        <v>17</v>
      </c>
      <c r="D1815" s="96" t="s">
        <v>17</v>
      </c>
      <c r="E1815" s="6" t="s">
        <v>17</v>
      </c>
      <c r="F1815" s="2" t="s">
        <v>17</v>
      </c>
      <c r="G1815" s="96" t="s">
        <v>17</v>
      </c>
      <c r="H1815" s="6" t="s">
        <v>17</v>
      </c>
      <c r="I1815" s="6"/>
      <c r="J1815" s="6"/>
      <c r="K1815" s="98"/>
      <c r="L1815" s="98"/>
    </row>
    <row r="1816" spans="1:153">
      <c r="A1816" s="81" t="s">
        <v>130</v>
      </c>
      <c r="B1816" s="81" t="s">
        <v>169</v>
      </c>
      <c r="C1816" s="2" t="s">
        <v>17</v>
      </c>
      <c r="D1816" s="96" t="s">
        <v>17</v>
      </c>
      <c r="E1816" s="6" t="s">
        <v>17</v>
      </c>
      <c r="F1816" s="2" t="s">
        <v>17</v>
      </c>
      <c r="G1816" s="96" t="s">
        <v>17</v>
      </c>
      <c r="H1816" s="6" t="s">
        <v>17</v>
      </c>
      <c r="I1816" s="6"/>
      <c r="J1816" s="6"/>
      <c r="K1816" s="98"/>
      <c r="L1816" s="98"/>
    </row>
    <row r="1817" spans="1:153">
      <c r="A1817" s="81" t="s">
        <v>130</v>
      </c>
      <c r="B1817" s="81" t="s">
        <v>170</v>
      </c>
      <c r="C1817" s="2" t="s">
        <v>17</v>
      </c>
      <c r="D1817" s="96" t="s">
        <v>17</v>
      </c>
      <c r="E1817" s="6" t="s">
        <v>17</v>
      </c>
      <c r="F1817" s="2" t="s">
        <v>17</v>
      </c>
      <c r="G1817" s="96" t="s">
        <v>17</v>
      </c>
      <c r="H1817" s="6" t="s">
        <v>17</v>
      </c>
      <c r="I1817" s="6"/>
      <c r="J1817" s="6"/>
      <c r="K1817" s="98"/>
      <c r="L1817" s="98"/>
    </row>
    <row r="1818" spans="1:153">
      <c r="A1818" s="81" t="s">
        <v>130</v>
      </c>
      <c r="B1818" s="81" t="s">
        <v>171</v>
      </c>
      <c r="C1818" s="2">
        <v>332</v>
      </c>
      <c r="D1818" s="96">
        <v>0.47590361445783103</v>
      </c>
      <c r="E1818" s="97"/>
      <c r="F1818" s="2">
        <v>297</v>
      </c>
      <c r="G1818" s="96">
        <v>0.44444444444444398</v>
      </c>
      <c r="H1818" s="97"/>
      <c r="I1818" s="97"/>
      <c r="J1818" s="97"/>
      <c r="K1818" s="98">
        <v>-0.25555555555555598</v>
      </c>
      <c r="L1818" s="98">
        <v>-0.22409638554216893</v>
      </c>
    </row>
    <row r="1819" spans="1:153">
      <c r="A1819" s="81" t="s">
        <v>130</v>
      </c>
      <c r="B1819" s="81" t="s">
        <v>172</v>
      </c>
      <c r="C1819" s="2">
        <v>1687</v>
      </c>
      <c r="D1819" s="96">
        <v>0.30171902786010701</v>
      </c>
      <c r="E1819" s="6">
        <v>-0.17418458659772401</v>
      </c>
      <c r="F1819" s="2">
        <v>1666</v>
      </c>
      <c r="G1819" s="96">
        <v>0.27430972388955599</v>
      </c>
      <c r="H1819" s="6">
        <v>-0.17013472055488799</v>
      </c>
      <c r="I1819" s="6" t="s">
        <v>179</v>
      </c>
      <c r="J1819" s="6">
        <v>4.0498660428360256E-3</v>
      </c>
      <c r="K1819" s="98">
        <v>-0.42569027611044397</v>
      </c>
      <c r="L1819" s="98">
        <v>-0.39828097213989294</v>
      </c>
    </row>
    <row r="1820" spans="1:153">
      <c r="A1820" s="81" t="s">
        <v>130</v>
      </c>
      <c r="B1820" s="81" t="s">
        <v>173</v>
      </c>
      <c r="C1820" s="2">
        <v>1736</v>
      </c>
      <c r="D1820" s="96">
        <v>0.36693548387096803</v>
      </c>
      <c r="E1820" s="97"/>
      <c r="F1820" s="2">
        <v>1711</v>
      </c>
      <c r="G1820" s="96">
        <v>0.32554061952074798</v>
      </c>
      <c r="H1820" s="97"/>
      <c r="I1820" s="97"/>
      <c r="J1820" s="97"/>
      <c r="K1820" s="98">
        <v>-0.37445938047925198</v>
      </c>
      <c r="L1820" s="98">
        <v>-0.33306451612903193</v>
      </c>
    </row>
    <row r="1821" spans="1:153">
      <c r="A1821" s="81" t="s">
        <v>130</v>
      </c>
      <c r="B1821" s="81" t="s">
        <v>174</v>
      </c>
      <c r="C1821" s="2">
        <v>283</v>
      </c>
      <c r="D1821" s="96">
        <v>0.106007067137809</v>
      </c>
      <c r="E1821" s="6">
        <v>-0.26092841673315903</v>
      </c>
      <c r="F1821" s="2">
        <v>252</v>
      </c>
      <c r="G1821" s="96">
        <v>0.126984126984127</v>
      </c>
      <c r="H1821" s="6">
        <v>-0.19855649253662097</v>
      </c>
      <c r="I1821" s="6" t="s">
        <v>179</v>
      </c>
      <c r="J1821" s="6">
        <v>6.2371924196538059E-2</v>
      </c>
      <c r="K1821" s="98">
        <v>-0.57301587301587298</v>
      </c>
      <c r="L1821" s="98">
        <v>-0.5939929328621909</v>
      </c>
    </row>
    <row r="1822" spans="1:153">
      <c r="A1822" s="81" t="s">
        <v>130</v>
      </c>
      <c r="B1822" s="81" t="s">
        <v>175</v>
      </c>
      <c r="C1822" s="2">
        <v>1999</v>
      </c>
      <c r="D1822" s="96">
        <v>0.33266633316658301</v>
      </c>
      <c r="E1822" s="97"/>
      <c r="F1822" s="2">
        <v>1946</v>
      </c>
      <c r="G1822" s="96">
        <v>0.30061664953751299</v>
      </c>
      <c r="H1822" s="97"/>
      <c r="I1822" s="97"/>
      <c r="J1822" s="97"/>
      <c r="K1822" s="98">
        <v>-0.39938335046248696</v>
      </c>
      <c r="L1822" s="98">
        <v>-0.36733366683341695</v>
      </c>
    </row>
    <row r="1823" spans="1:153">
      <c r="A1823" s="81" t="s">
        <v>130</v>
      </c>
      <c r="B1823" s="81" t="s">
        <v>176</v>
      </c>
      <c r="C1823" s="2">
        <v>20</v>
      </c>
      <c r="D1823" s="96">
        <v>0.1</v>
      </c>
      <c r="E1823" s="6">
        <v>-0.232666333166583</v>
      </c>
      <c r="F1823" s="2">
        <v>17</v>
      </c>
      <c r="G1823" s="96">
        <v>0.23529411764705899</v>
      </c>
      <c r="H1823" s="6">
        <v>-6.5322531890454005E-2</v>
      </c>
      <c r="I1823" s="6" t="s">
        <v>179</v>
      </c>
      <c r="J1823" s="6">
        <v>0.167343801276129</v>
      </c>
      <c r="K1823" s="98">
        <v>-0.46470588235294097</v>
      </c>
      <c r="L1823" s="98">
        <v>-0.6</v>
      </c>
    </row>
    <row r="1824" spans="1:153">
      <c r="A1824" s="81" t="s">
        <v>130</v>
      </c>
      <c r="B1824" s="81" t="s">
        <v>177</v>
      </c>
      <c r="C1824" s="2">
        <v>1046</v>
      </c>
      <c r="D1824" s="96">
        <v>0.30497131931166299</v>
      </c>
      <c r="E1824" s="97"/>
      <c r="F1824" s="2">
        <v>1027</v>
      </c>
      <c r="G1824" s="96">
        <v>0.29211295034079798</v>
      </c>
      <c r="H1824" s="97"/>
      <c r="I1824" s="97"/>
      <c r="J1824" s="97"/>
      <c r="K1824" s="98">
        <v>-0.40788704965920197</v>
      </c>
      <c r="L1824" s="98">
        <v>-0.39502868068833696</v>
      </c>
    </row>
    <row r="1825" spans="1:153">
      <c r="A1825" s="81" t="s">
        <v>130</v>
      </c>
      <c r="B1825" s="81" t="s">
        <v>178</v>
      </c>
      <c r="C1825" s="2">
        <v>973</v>
      </c>
      <c r="D1825" s="96">
        <v>0.357656731757451</v>
      </c>
      <c r="E1825" s="6">
        <v>5.2685412445788005E-2</v>
      </c>
      <c r="F1825" s="2">
        <v>936</v>
      </c>
      <c r="G1825" s="96">
        <v>0.308760683760684</v>
      </c>
      <c r="H1825" s="6">
        <v>1.6647733419886013E-2</v>
      </c>
      <c r="I1825" s="6" t="s">
        <v>179</v>
      </c>
      <c r="J1825" s="6">
        <v>3.6037679025901992E-2</v>
      </c>
      <c r="K1825" s="98">
        <v>-0.39123931623931596</v>
      </c>
      <c r="L1825" s="98">
        <v>-0.34234326824254896</v>
      </c>
    </row>
    <row r="1826" spans="1:153" s="99" customFormat="1">
      <c r="A1826" s="93"/>
      <c r="B1826" s="93"/>
      <c r="C1826" s="94"/>
      <c r="D1826" s="94"/>
      <c r="E1826" s="94"/>
      <c r="F1826" s="94"/>
      <c r="G1826" s="94"/>
      <c r="H1826" s="94"/>
      <c r="I1826" s="94"/>
      <c r="J1826" s="94"/>
      <c r="K1826" s="95"/>
      <c r="L1826" s="94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6"/>
      <c r="AR1826" s="46"/>
      <c r="AS1826" s="46"/>
      <c r="AT1826" s="46"/>
      <c r="AU1826" s="46"/>
      <c r="AV1826" s="46"/>
      <c r="AW1826" s="46"/>
      <c r="AX1826" s="46"/>
      <c r="AY1826" s="46"/>
      <c r="AZ1826" s="46"/>
      <c r="BA1826" s="46"/>
      <c r="BB1826" s="46"/>
      <c r="BC1826" s="46"/>
      <c r="BD1826" s="46"/>
      <c r="BE1826" s="46"/>
      <c r="BF1826" s="46"/>
      <c r="BG1826" s="46"/>
      <c r="BH1826" s="46"/>
      <c r="BI1826" s="46"/>
      <c r="BJ1826" s="46"/>
      <c r="BK1826" s="46"/>
      <c r="BL1826" s="46"/>
      <c r="BM1826" s="46"/>
      <c r="BN1826" s="46"/>
      <c r="BO1826" s="46"/>
      <c r="BP1826" s="46"/>
      <c r="BQ1826" s="46"/>
      <c r="BR1826" s="46"/>
      <c r="BS1826" s="46"/>
      <c r="BT1826" s="46"/>
      <c r="BU1826" s="46"/>
      <c r="BV1826" s="46"/>
      <c r="BW1826" s="46"/>
      <c r="BX1826" s="46"/>
      <c r="BY1826" s="46"/>
      <c r="BZ1826" s="46"/>
      <c r="CA1826" s="46"/>
      <c r="CB1826" s="46"/>
      <c r="CC1826" s="46"/>
      <c r="CD1826" s="46"/>
      <c r="CE1826" s="46"/>
      <c r="CF1826" s="46"/>
      <c r="CG1826" s="46"/>
      <c r="CH1826" s="46"/>
      <c r="CI1826" s="46"/>
      <c r="CJ1826" s="46"/>
      <c r="CK1826" s="46"/>
      <c r="CL1826" s="46"/>
      <c r="CM1826" s="46"/>
      <c r="CN1826" s="46"/>
      <c r="CO1826" s="46"/>
      <c r="CP1826" s="46"/>
      <c r="CQ1826" s="46"/>
      <c r="CR1826" s="46"/>
      <c r="CS1826" s="46"/>
      <c r="CT1826" s="46"/>
      <c r="CU1826" s="46"/>
      <c r="CV1826" s="46"/>
      <c r="CW1826" s="46"/>
      <c r="CX1826" s="46"/>
      <c r="CY1826" s="46"/>
      <c r="CZ1826" s="46"/>
      <c r="DA1826" s="46"/>
      <c r="DB1826" s="46"/>
      <c r="DC1826" s="46"/>
      <c r="DD1826" s="46"/>
      <c r="DE1826" s="46"/>
      <c r="DF1826" s="46"/>
      <c r="DG1826" s="46"/>
      <c r="DH1826" s="46"/>
      <c r="DI1826" s="46"/>
      <c r="DJ1826" s="46"/>
      <c r="DK1826" s="46"/>
      <c r="DL1826" s="46"/>
      <c r="DM1826" s="46"/>
      <c r="DN1826" s="46"/>
      <c r="DO1826" s="46"/>
      <c r="DP1826" s="46"/>
      <c r="DQ1826" s="46"/>
      <c r="DR1826" s="46"/>
      <c r="DS1826" s="46"/>
      <c r="DT1826" s="46"/>
      <c r="DU1826" s="46"/>
      <c r="DV1826" s="46"/>
      <c r="DW1826" s="46"/>
      <c r="DX1826" s="46"/>
      <c r="DY1826" s="46"/>
      <c r="DZ1826" s="46"/>
      <c r="EA1826" s="46"/>
      <c r="EB1826" s="46"/>
      <c r="EC1826" s="46"/>
      <c r="ED1826" s="46"/>
      <c r="EE1826" s="46"/>
      <c r="EF1826" s="46"/>
      <c r="EG1826" s="46"/>
      <c r="EH1826" s="46"/>
      <c r="EI1826" s="46"/>
      <c r="EJ1826" s="46"/>
      <c r="EK1826" s="46"/>
      <c r="EL1826" s="46"/>
      <c r="EM1826" s="46"/>
      <c r="EN1826" s="46"/>
      <c r="EO1826" s="46"/>
      <c r="EP1826" s="46"/>
      <c r="EQ1826" s="46"/>
      <c r="ER1826" s="46"/>
      <c r="ES1826" s="46"/>
      <c r="ET1826" s="46"/>
      <c r="EU1826" s="46"/>
      <c r="EV1826" s="46"/>
      <c r="EW1826" s="46"/>
    </row>
    <row r="1827" spans="1:153">
      <c r="A1827" s="81" t="s">
        <v>131</v>
      </c>
      <c r="B1827" s="81" t="s">
        <v>163</v>
      </c>
      <c r="C1827" s="2">
        <v>386</v>
      </c>
      <c r="D1827" s="96">
        <v>0.28756476683937798</v>
      </c>
      <c r="E1827" s="97"/>
      <c r="F1827" s="2">
        <v>260</v>
      </c>
      <c r="G1827" s="96">
        <v>0.17692307692307699</v>
      </c>
      <c r="H1827" s="97"/>
      <c r="I1827" s="97"/>
      <c r="J1827" s="97"/>
      <c r="K1827" s="98">
        <v>-0.52307692307692299</v>
      </c>
      <c r="L1827" s="98">
        <v>-0.41243523316062197</v>
      </c>
    </row>
    <row r="1828" spans="1:153">
      <c r="A1828" s="81" t="s">
        <v>131</v>
      </c>
      <c r="B1828" s="81" t="s">
        <v>165</v>
      </c>
      <c r="D1828" s="96"/>
      <c r="E1828" s="97"/>
      <c r="G1828" s="96"/>
      <c r="H1828" s="97"/>
      <c r="I1828" s="97"/>
      <c r="J1828" s="97"/>
      <c r="K1828" s="98"/>
      <c r="L1828" s="98"/>
    </row>
    <row r="1829" spans="1:153">
      <c r="A1829" s="81" t="s">
        <v>131</v>
      </c>
      <c r="B1829" s="81" t="s">
        <v>166</v>
      </c>
      <c r="C1829" s="2">
        <v>383</v>
      </c>
      <c r="D1829" s="96">
        <v>0.28720626631853802</v>
      </c>
      <c r="E1829" s="6"/>
      <c r="F1829" s="2">
        <v>258</v>
      </c>
      <c r="G1829" s="96">
        <v>0.17441860465116299</v>
      </c>
      <c r="H1829" s="6"/>
      <c r="I1829" s="6"/>
      <c r="J1829" s="6"/>
      <c r="K1829" s="98">
        <v>-0.52558139534883697</v>
      </c>
      <c r="L1829" s="98">
        <v>-0.41279373368146194</v>
      </c>
    </row>
    <row r="1830" spans="1:153">
      <c r="A1830" s="81" t="s">
        <v>131</v>
      </c>
      <c r="B1830" s="81" t="s">
        <v>167</v>
      </c>
      <c r="C1830" s="2" t="s">
        <v>17</v>
      </c>
      <c r="D1830" s="96" t="s">
        <v>17</v>
      </c>
      <c r="E1830" s="6"/>
      <c r="G1830" s="96"/>
      <c r="H1830" s="6"/>
      <c r="I1830" s="6"/>
      <c r="J1830" s="6"/>
      <c r="K1830" s="98"/>
      <c r="L1830" s="98"/>
    </row>
    <row r="1831" spans="1:153">
      <c r="A1831" s="81" t="s">
        <v>131</v>
      </c>
      <c r="B1831" s="81" t="s">
        <v>168</v>
      </c>
      <c r="C1831" s="2" t="s">
        <v>17</v>
      </c>
      <c r="D1831" s="96" t="s">
        <v>17</v>
      </c>
      <c r="E1831" s="6"/>
      <c r="G1831" s="96"/>
      <c r="H1831" s="6"/>
      <c r="I1831" s="6"/>
      <c r="J1831" s="6"/>
      <c r="K1831" s="98"/>
      <c r="L1831" s="98"/>
    </row>
    <row r="1832" spans="1:153">
      <c r="A1832" s="81" t="s">
        <v>131</v>
      </c>
      <c r="B1832" s="81" t="s">
        <v>169</v>
      </c>
      <c r="D1832" s="96"/>
      <c r="E1832" s="6"/>
      <c r="G1832" s="96"/>
      <c r="H1832" s="6"/>
      <c r="I1832" s="6"/>
      <c r="J1832" s="6"/>
      <c r="K1832" s="98"/>
      <c r="L1832" s="98"/>
    </row>
    <row r="1833" spans="1:153">
      <c r="A1833" s="81" t="s">
        <v>131</v>
      </c>
      <c r="B1833" s="81" t="s">
        <v>170</v>
      </c>
      <c r="D1833" s="96"/>
      <c r="E1833" s="6"/>
      <c r="G1833" s="96"/>
      <c r="H1833" s="6"/>
      <c r="I1833" s="6"/>
      <c r="J1833" s="6"/>
      <c r="K1833" s="98"/>
      <c r="L1833" s="98"/>
    </row>
    <row r="1834" spans="1:153">
      <c r="A1834" s="81" t="s">
        <v>131</v>
      </c>
      <c r="B1834" s="81" t="s">
        <v>171</v>
      </c>
      <c r="D1834" s="96"/>
      <c r="E1834" s="97"/>
      <c r="G1834" s="96"/>
      <c r="H1834" s="97"/>
      <c r="I1834" s="97"/>
      <c r="J1834" s="97"/>
      <c r="K1834" s="98"/>
      <c r="L1834" s="98"/>
    </row>
    <row r="1835" spans="1:153">
      <c r="A1835" s="81" t="s">
        <v>131</v>
      </c>
      <c r="B1835" s="81" t="s">
        <v>172</v>
      </c>
      <c r="C1835" s="2">
        <v>386</v>
      </c>
      <c r="D1835" s="96">
        <v>0.28756476683937798</v>
      </c>
      <c r="E1835" s="6"/>
      <c r="F1835" s="2">
        <v>260</v>
      </c>
      <c r="G1835" s="96">
        <v>0.17692307692307699</v>
      </c>
      <c r="H1835" s="6"/>
      <c r="I1835" s="6"/>
      <c r="J1835" s="6"/>
      <c r="K1835" s="98">
        <v>-0.52307692307692299</v>
      </c>
      <c r="L1835" s="98">
        <v>-0.41243523316062197</v>
      </c>
    </row>
    <row r="1836" spans="1:153">
      <c r="A1836" s="81" t="s">
        <v>131</v>
      </c>
      <c r="B1836" s="81" t="s">
        <v>173</v>
      </c>
      <c r="C1836" s="2">
        <v>358</v>
      </c>
      <c r="D1836" s="96">
        <v>0.31005586592178802</v>
      </c>
      <c r="E1836" s="97"/>
      <c r="F1836" s="2">
        <v>249</v>
      </c>
      <c r="G1836" s="96">
        <v>0.184738955823293</v>
      </c>
      <c r="H1836" s="97"/>
      <c r="I1836" s="97"/>
      <c r="J1836" s="97"/>
      <c r="K1836" s="98">
        <v>-0.51526104417670693</v>
      </c>
      <c r="L1836" s="98">
        <v>-0.38994413407821193</v>
      </c>
    </row>
    <row r="1837" spans="1:153">
      <c r="A1837" s="81" t="s">
        <v>131</v>
      </c>
      <c r="B1837" s="81" t="s">
        <v>174</v>
      </c>
      <c r="C1837" s="2">
        <v>28</v>
      </c>
      <c r="D1837" s="96">
        <v>0</v>
      </c>
      <c r="E1837" s="6">
        <v>-0.31005586592178802</v>
      </c>
      <c r="F1837" s="2">
        <v>11</v>
      </c>
      <c r="G1837" s="96">
        <v>0</v>
      </c>
      <c r="H1837" s="6">
        <v>-0.184738955823293</v>
      </c>
      <c r="I1837" s="6" t="s">
        <v>179</v>
      </c>
      <c r="J1837" s="6">
        <v>0.12531691009849502</v>
      </c>
      <c r="K1837" s="98">
        <v>-0.7</v>
      </c>
      <c r="L1837" s="98">
        <v>-0.7</v>
      </c>
    </row>
    <row r="1838" spans="1:153">
      <c r="A1838" s="81" t="s">
        <v>131</v>
      </c>
      <c r="B1838" s="81" t="s">
        <v>175</v>
      </c>
      <c r="C1838" s="2">
        <v>383</v>
      </c>
      <c r="D1838" s="96">
        <v>0.28981723237597901</v>
      </c>
      <c r="E1838" s="97"/>
      <c r="F1838" s="2">
        <v>260</v>
      </c>
      <c r="G1838" s="96">
        <v>0.17692307692307699</v>
      </c>
      <c r="H1838" s="97"/>
      <c r="I1838" s="97"/>
      <c r="J1838" s="97"/>
      <c r="K1838" s="98">
        <v>-0.52307692307692299</v>
      </c>
      <c r="L1838" s="98">
        <v>-0.41018276762402095</v>
      </c>
    </row>
    <row r="1839" spans="1:153">
      <c r="A1839" s="81" t="s">
        <v>131</v>
      </c>
      <c r="B1839" s="81" t="s">
        <v>176</v>
      </c>
      <c r="C1839" s="2" t="s">
        <v>17</v>
      </c>
      <c r="D1839" s="96" t="s">
        <v>17</v>
      </c>
      <c r="E1839" s="6" t="s">
        <v>17</v>
      </c>
      <c r="G1839" s="96"/>
      <c r="H1839" s="6"/>
      <c r="I1839" s="6"/>
      <c r="J1839" s="6"/>
      <c r="K1839" s="98"/>
      <c r="L1839" s="98"/>
    </row>
    <row r="1840" spans="1:153">
      <c r="A1840" s="81" t="s">
        <v>131</v>
      </c>
      <c r="B1840" s="81" t="s">
        <v>177</v>
      </c>
      <c r="C1840" s="2">
        <v>198</v>
      </c>
      <c r="D1840" s="96">
        <v>0.26262626262626299</v>
      </c>
      <c r="E1840" s="97"/>
      <c r="F1840" s="2">
        <v>133</v>
      </c>
      <c r="G1840" s="96">
        <v>0.16541353383458601</v>
      </c>
      <c r="H1840" s="97"/>
      <c r="I1840" s="97"/>
      <c r="J1840" s="97"/>
      <c r="K1840" s="98">
        <v>-0.53458646616541394</v>
      </c>
      <c r="L1840" s="98">
        <v>-0.43737373737373697</v>
      </c>
    </row>
    <row r="1841" spans="1:153">
      <c r="A1841" s="81" t="s">
        <v>131</v>
      </c>
      <c r="B1841" s="81" t="s">
        <v>178</v>
      </c>
      <c r="C1841" s="2">
        <v>188</v>
      </c>
      <c r="D1841" s="96">
        <v>0.31382978723404298</v>
      </c>
      <c r="E1841" s="6">
        <v>5.1203524607779993E-2</v>
      </c>
      <c r="F1841" s="2">
        <v>127</v>
      </c>
      <c r="G1841" s="96">
        <v>0.18897637795275599</v>
      </c>
      <c r="H1841" s="6">
        <v>2.3562844118169973E-2</v>
      </c>
      <c r="I1841" s="6" t="s">
        <v>179</v>
      </c>
      <c r="J1841" s="6">
        <v>2.764068048961002E-2</v>
      </c>
      <c r="K1841" s="98">
        <v>-0.51102362204724394</v>
      </c>
      <c r="L1841" s="98">
        <v>-0.38617021276595698</v>
      </c>
    </row>
    <row r="1842" spans="1:153" s="99" customFormat="1">
      <c r="A1842" s="93"/>
      <c r="B1842" s="93"/>
      <c r="C1842" s="94"/>
      <c r="D1842" s="94"/>
      <c r="E1842" s="94"/>
      <c r="F1842" s="94"/>
      <c r="G1842" s="94"/>
      <c r="H1842" s="94"/>
      <c r="I1842" s="94"/>
      <c r="J1842" s="94"/>
      <c r="K1842" s="95"/>
      <c r="L1842" s="94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  <c r="AK1842" s="46"/>
      <c r="AL1842" s="46"/>
      <c r="AM1842" s="46"/>
      <c r="AN1842" s="46"/>
      <c r="AO1842" s="46"/>
      <c r="AP1842" s="46"/>
      <c r="AQ1842" s="46"/>
      <c r="AR1842" s="46"/>
      <c r="AS1842" s="46"/>
      <c r="AT1842" s="46"/>
      <c r="AU1842" s="46"/>
      <c r="AV1842" s="46"/>
      <c r="AW1842" s="46"/>
      <c r="AX1842" s="46"/>
      <c r="AY1842" s="46"/>
      <c r="AZ1842" s="46"/>
      <c r="BA1842" s="46"/>
      <c r="BB1842" s="46"/>
      <c r="BC1842" s="46"/>
      <c r="BD1842" s="46"/>
      <c r="BE1842" s="46"/>
      <c r="BF1842" s="46"/>
      <c r="BG1842" s="46"/>
      <c r="BH1842" s="46"/>
      <c r="BI1842" s="46"/>
      <c r="BJ1842" s="46"/>
      <c r="BK1842" s="46"/>
      <c r="BL1842" s="46"/>
      <c r="BM1842" s="46"/>
      <c r="BN1842" s="46"/>
      <c r="BO1842" s="46"/>
      <c r="BP1842" s="46"/>
      <c r="BQ1842" s="46"/>
      <c r="BR1842" s="46"/>
      <c r="BS1842" s="46"/>
      <c r="BT1842" s="46"/>
      <c r="BU1842" s="46"/>
      <c r="BV1842" s="46"/>
      <c r="BW1842" s="46"/>
      <c r="BX1842" s="46"/>
      <c r="BY1842" s="46"/>
      <c r="BZ1842" s="46"/>
      <c r="CA1842" s="46"/>
      <c r="CB1842" s="46"/>
      <c r="CC1842" s="46"/>
      <c r="CD1842" s="46"/>
      <c r="CE1842" s="46"/>
      <c r="CF1842" s="46"/>
      <c r="CG1842" s="46"/>
      <c r="CH1842" s="46"/>
      <c r="CI1842" s="46"/>
      <c r="CJ1842" s="46"/>
      <c r="CK1842" s="46"/>
      <c r="CL1842" s="46"/>
      <c r="CM1842" s="46"/>
      <c r="CN1842" s="46"/>
      <c r="CO1842" s="46"/>
      <c r="CP1842" s="46"/>
      <c r="CQ1842" s="46"/>
      <c r="CR1842" s="46"/>
      <c r="CS1842" s="46"/>
      <c r="CT1842" s="46"/>
      <c r="CU1842" s="46"/>
      <c r="CV1842" s="46"/>
      <c r="CW1842" s="46"/>
      <c r="CX1842" s="46"/>
      <c r="CY1842" s="46"/>
      <c r="CZ1842" s="46"/>
      <c r="DA1842" s="46"/>
      <c r="DB1842" s="46"/>
      <c r="DC1842" s="46"/>
      <c r="DD1842" s="46"/>
      <c r="DE1842" s="46"/>
      <c r="DF1842" s="46"/>
      <c r="DG1842" s="46"/>
      <c r="DH1842" s="46"/>
      <c r="DI1842" s="46"/>
      <c r="DJ1842" s="46"/>
      <c r="DK1842" s="46"/>
      <c r="DL1842" s="46"/>
      <c r="DM1842" s="46"/>
      <c r="DN1842" s="46"/>
      <c r="DO1842" s="46"/>
      <c r="DP1842" s="46"/>
      <c r="DQ1842" s="46"/>
      <c r="DR1842" s="46"/>
      <c r="DS1842" s="46"/>
      <c r="DT1842" s="46"/>
      <c r="DU1842" s="46"/>
      <c r="DV1842" s="46"/>
      <c r="DW1842" s="46"/>
      <c r="DX1842" s="46"/>
      <c r="DY1842" s="46"/>
      <c r="DZ1842" s="46"/>
      <c r="EA1842" s="46"/>
      <c r="EB1842" s="46"/>
      <c r="EC1842" s="46"/>
      <c r="ED1842" s="46"/>
      <c r="EE1842" s="46"/>
      <c r="EF1842" s="46"/>
      <c r="EG1842" s="46"/>
      <c r="EH1842" s="46"/>
      <c r="EI1842" s="46"/>
      <c r="EJ1842" s="46"/>
      <c r="EK1842" s="46"/>
      <c r="EL1842" s="46"/>
      <c r="EM1842" s="46"/>
      <c r="EN1842" s="46"/>
      <c r="EO1842" s="46"/>
      <c r="EP1842" s="46"/>
      <c r="EQ1842" s="46"/>
      <c r="ER1842" s="46"/>
      <c r="ES1842" s="46"/>
      <c r="ET1842" s="46"/>
      <c r="EU1842" s="46"/>
      <c r="EV1842" s="46"/>
      <c r="EW1842" s="46"/>
    </row>
    <row r="1843" spans="1:153">
      <c r="A1843" s="81" t="s">
        <v>132</v>
      </c>
      <c r="B1843" s="81" t="s">
        <v>163</v>
      </c>
      <c r="C1843" s="2">
        <v>1441</v>
      </c>
      <c r="D1843" s="96">
        <v>0.47744621790423297</v>
      </c>
      <c r="E1843" s="97"/>
      <c r="F1843" s="2">
        <v>1463</v>
      </c>
      <c r="G1843" s="96">
        <v>0.420369104579631</v>
      </c>
      <c r="H1843" s="97"/>
      <c r="I1843" s="97"/>
      <c r="J1843" s="97"/>
      <c r="K1843" s="98">
        <v>-0.27963089542036895</v>
      </c>
      <c r="L1843" s="98">
        <v>-0.22255378209576698</v>
      </c>
    </row>
    <row r="1844" spans="1:153">
      <c r="A1844" s="81" t="s">
        <v>132</v>
      </c>
      <c r="B1844" s="81" t="s">
        <v>165</v>
      </c>
      <c r="C1844" s="2">
        <v>1006</v>
      </c>
      <c r="D1844" s="96">
        <v>0.55864811133200798</v>
      </c>
      <c r="E1844" s="97"/>
      <c r="F1844" s="2">
        <v>1030</v>
      </c>
      <c r="G1844" s="96">
        <v>0.49902912621359202</v>
      </c>
      <c r="H1844" s="97"/>
      <c r="I1844" s="97"/>
      <c r="J1844" s="97"/>
      <c r="K1844" s="98">
        <v>-0.20097087378640793</v>
      </c>
      <c r="L1844" s="98">
        <v>-0.14135188866799198</v>
      </c>
    </row>
    <row r="1845" spans="1:153">
      <c r="A1845" s="81" t="s">
        <v>132</v>
      </c>
      <c r="B1845" s="81" t="s">
        <v>166</v>
      </c>
      <c r="C1845" s="2">
        <v>397</v>
      </c>
      <c r="D1845" s="96">
        <v>0.27707808564231701</v>
      </c>
      <c r="E1845" s="6">
        <v>-0.28157002568969097</v>
      </c>
      <c r="F1845" s="2">
        <v>398</v>
      </c>
      <c r="G1845" s="96">
        <v>0.221105527638191</v>
      </c>
      <c r="H1845" s="6">
        <v>-0.27792359857540105</v>
      </c>
      <c r="I1845" s="6" t="s">
        <v>179</v>
      </c>
      <c r="J1845" s="6">
        <v>3.6464271142899185E-3</v>
      </c>
      <c r="K1845" s="98">
        <v>-0.47889447236180893</v>
      </c>
      <c r="L1845" s="98">
        <v>-0.42292191435768295</v>
      </c>
    </row>
    <row r="1846" spans="1:153">
      <c r="A1846" s="81" t="s">
        <v>132</v>
      </c>
      <c r="B1846" s="81" t="s">
        <v>167</v>
      </c>
      <c r="C1846" s="2">
        <v>19</v>
      </c>
      <c r="D1846" s="96">
        <v>0.47368421052631599</v>
      </c>
      <c r="E1846" s="6">
        <v>-8.4963900805691994E-2</v>
      </c>
      <c r="F1846" s="2">
        <v>18</v>
      </c>
      <c r="G1846" s="96">
        <v>0.55555555555555602</v>
      </c>
      <c r="H1846" s="6">
        <v>5.6526429341964002E-2</v>
      </c>
      <c r="I1846" s="6" t="s">
        <v>179</v>
      </c>
      <c r="J1846" s="6">
        <v>0.141490330147656</v>
      </c>
      <c r="K1846" s="98">
        <v>-0.14444444444444393</v>
      </c>
      <c r="L1846" s="98">
        <v>-0.22631578947368397</v>
      </c>
    </row>
    <row r="1847" spans="1:153">
      <c r="A1847" s="81" t="s">
        <v>132</v>
      </c>
      <c r="B1847" s="81" t="s">
        <v>168</v>
      </c>
      <c r="C1847" s="2" t="s">
        <v>17</v>
      </c>
      <c r="D1847" s="96" t="s">
        <v>17</v>
      </c>
      <c r="E1847" s="6" t="s">
        <v>17</v>
      </c>
      <c r="F1847" s="2" t="s">
        <v>17</v>
      </c>
      <c r="G1847" s="96" t="s">
        <v>17</v>
      </c>
      <c r="H1847" s="6" t="s">
        <v>17</v>
      </c>
      <c r="I1847" s="6"/>
      <c r="J1847" s="6"/>
      <c r="K1847" s="98"/>
      <c r="L1847" s="98"/>
    </row>
    <row r="1848" spans="1:153">
      <c r="A1848" s="81" t="s">
        <v>132</v>
      </c>
      <c r="B1848" s="81" t="s">
        <v>169</v>
      </c>
      <c r="C1848" s="2">
        <v>18</v>
      </c>
      <c r="D1848" s="96">
        <v>0.33333333333333298</v>
      </c>
      <c r="E1848" s="6">
        <v>-0.225314777998675</v>
      </c>
      <c r="F1848" s="2">
        <v>15</v>
      </c>
      <c r="G1848" s="96">
        <v>6.6666666666666693E-2</v>
      </c>
      <c r="H1848" s="6">
        <v>-0.43236245954692532</v>
      </c>
      <c r="I1848" s="6" t="s">
        <v>180</v>
      </c>
      <c r="J1848" s="6">
        <v>0.20704768154825032</v>
      </c>
      <c r="K1848" s="98">
        <v>-0.6333333333333333</v>
      </c>
      <c r="L1848" s="98">
        <v>-0.36666666666666697</v>
      </c>
    </row>
    <row r="1849" spans="1:153">
      <c r="A1849" s="81" t="s">
        <v>132</v>
      </c>
      <c r="B1849" s="81" t="s">
        <v>170</v>
      </c>
      <c r="D1849" s="96"/>
      <c r="E1849" s="6"/>
      <c r="F1849" s="2" t="s">
        <v>17</v>
      </c>
      <c r="G1849" s="96" t="s">
        <v>17</v>
      </c>
      <c r="H1849" s="6" t="s">
        <v>17</v>
      </c>
      <c r="I1849" s="6"/>
      <c r="J1849" s="6"/>
      <c r="K1849" s="98"/>
      <c r="L1849" s="98"/>
    </row>
    <row r="1850" spans="1:153">
      <c r="A1850" s="81" t="s">
        <v>132</v>
      </c>
      <c r="B1850" s="81" t="s">
        <v>171</v>
      </c>
      <c r="C1850" s="2">
        <v>435</v>
      </c>
      <c r="D1850" s="96">
        <v>0.671264367816092</v>
      </c>
      <c r="E1850" s="97"/>
      <c r="F1850" s="2">
        <v>451</v>
      </c>
      <c r="G1850" s="96">
        <v>0.60975609756097604</v>
      </c>
      <c r="H1850" s="97"/>
      <c r="I1850" s="97"/>
      <c r="J1850" s="97"/>
      <c r="K1850" s="98">
        <v>-9.0243902439023915E-2</v>
      </c>
      <c r="L1850" s="98">
        <v>-2.8735632183907955E-2</v>
      </c>
    </row>
    <row r="1851" spans="1:153">
      <c r="A1851" s="81" t="s">
        <v>132</v>
      </c>
      <c r="B1851" s="81" t="s">
        <v>172</v>
      </c>
      <c r="C1851" s="2">
        <v>1006</v>
      </c>
      <c r="D1851" s="96">
        <v>0.39363817097415499</v>
      </c>
      <c r="E1851" s="6">
        <v>-0.27762619684193701</v>
      </c>
      <c r="F1851" s="2">
        <v>1012</v>
      </c>
      <c r="G1851" s="96">
        <v>0.33596837944663999</v>
      </c>
      <c r="H1851" s="6">
        <v>-0.27378771811433605</v>
      </c>
      <c r="I1851" s="6" t="s">
        <v>179</v>
      </c>
      <c r="J1851" s="6">
        <v>3.838478727600958E-3</v>
      </c>
      <c r="K1851" s="98">
        <v>-0.36403162055335997</v>
      </c>
      <c r="L1851" s="98">
        <v>-0.30636182902584497</v>
      </c>
    </row>
    <row r="1852" spans="1:153">
      <c r="A1852" s="81" t="s">
        <v>132</v>
      </c>
      <c r="B1852" s="81" t="s">
        <v>173</v>
      </c>
      <c r="C1852" s="2">
        <v>1206</v>
      </c>
      <c r="D1852" s="96">
        <v>0.53814262023217296</v>
      </c>
      <c r="E1852" s="97"/>
      <c r="F1852" s="2">
        <v>1212</v>
      </c>
      <c r="G1852" s="96">
        <v>0.487623762376238</v>
      </c>
      <c r="H1852" s="97"/>
      <c r="I1852" s="97"/>
      <c r="J1852" s="97"/>
      <c r="K1852" s="98">
        <v>-0.21237623762376195</v>
      </c>
      <c r="L1852" s="98">
        <v>-0.16185737976782699</v>
      </c>
    </row>
    <row r="1853" spans="1:153">
      <c r="A1853" s="81" t="s">
        <v>132</v>
      </c>
      <c r="B1853" s="81" t="s">
        <v>174</v>
      </c>
      <c r="C1853" s="2">
        <v>235</v>
      </c>
      <c r="D1853" s="96">
        <v>0.16595744680851099</v>
      </c>
      <c r="E1853" s="6">
        <v>-0.37218517342366197</v>
      </c>
      <c r="F1853" s="2">
        <v>251</v>
      </c>
      <c r="G1853" s="96">
        <v>9.56175298804781E-2</v>
      </c>
      <c r="H1853" s="6">
        <v>-0.39200623249575989</v>
      </c>
      <c r="I1853" s="6" t="s">
        <v>180</v>
      </c>
      <c r="J1853" s="6">
        <v>1.9821059072097913E-2</v>
      </c>
      <c r="K1853" s="98">
        <v>-0.60438247011952184</v>
      </c>
      <c r="L1853" s="98">
        <v>-0.53404255319148897</v>
      </c>
    </row>
    <row r="1854" spans="1:153">
      <c r="A1854" s="81" t="s">
        <v>132</v>
      </c>
      <c r="B1854" s="81" t="s">
        <v>175</v>
      </c>
      <c r="C1854" s="2">
        <v>1441</v>
      </c>
      <c r="D1854" s="96">
        <v>0.47744621790423297</v>
      </c>
      <c r="E1854" s="97"/>
      <c r="F1854" s="2">
        <v>1458</v>
      </c>
      <c r="G1854" s="96">
        <v>0.41906721536351199</v>
      </c>
      <c r="H1854" s="97"/>
      <c r="I1854" s="97"/>
      <c r="J1854" s="97"/>
      <c r="K1854" s="98">
        <v>-0.28093278463648796</v>
      </c>
      <c r="L1854" s="98">
        <v>-0.22255378209576698</v>
      </c>
    </row>
    <row r="1855" spans="1:153">
      <c r="A1855" s="81" t="s">
        <v>132</v>
      </c>
      <c r="B1855" s="81" t="s">
        <v>176</v>
      </c>
      <c r="D1855" s="96"/>
      <c r="E1855" s="6"/>
      <c r="F1855" s="2" t="s">
        <v>17</v>
      </c>
      <c r="G1855" s="96" t="s">
        <v>17</v>
      </c>
      <c r="H1855" s="6" t="s">
        <v>17</v>
      </c>
      <c r="I1855" s="6"/>
      <c r="J1855" s="6"/>
      <c r="K1855" s="98"/>
      <c r="L1855" s="98"/>
    </row>
    <row r="1856" spans="1:153">
      <c r="A1856" s="81" t="s">
        <v>132</v>
      </c>
      <c r="B1856" s="81" t="s">
        <v>177</v>
      </c>
      <c r="C1856" s="2">
        <v>738</v>
      </c>
      <c r="D1856" s="96">
        <v>0.45799457994579901</v>
      </c>
      <c r="E1856" s="97"/>
      <c r="F1856" s="2">
        <v>752</v>
      </c>
      <c r="G1856" s="96">
        <v>0.38430851063829802</v>
      </c>
      <c r="H1856" s="97"/>
      <c r="I1856" s="97"/>
      <c r="J1856" s="97"/>
      <c r="K1856" s="98">
        <v>-0.31569148936170194</v>
      </c>
      <c r="L1856" s="98">
        <v>-0.24200542005420095</v>
      </c>
    </row>
    <row r="1857" spans="1:153">
      <c r="A1857" s="81" t="s">
        <v>132</v>
      </c>
      <c r="B1857" s="81" t="s">
        <v>178</v>
      </c>
      <c r="C1857" s="2">
        <v>703</v>
      </c>
      <c r="D1857" s="96">
        <v>0.49786628733997201</v>
      </c>
      <c r="E1857" s="6">
        <v>3.9871707394173006E-2</v>
      </c>
      <c r="F1857" s="2">
        <v>711</v>
      </c>
      <c r="G1857" s="96">
        <v>0.45850914205344601</v>
      </c>
      <c r="H1857" s="6">
        <v>7.4200631415147988E-2</v>
      </c>
      <c r="I1857" s="6" t="s">
        <v>180</v>
      </c>
      <c r="J1857" s="6">
        <v>3.4328924020974982E-2</v>
      </c>
      <c r="K1857" s="98">
        <v>-0.24149085794655395</v>
      </c>
      <c r="L1857" s="98">
        <v>-0.20213371266002794</v>
      </c>
    </row>
    <row r="1858" spans="1:153" s="99" customFormat="1">
      <c r="A1858" s="93"/>
      <c r="B1858" s="93"/>
      <c r="C1858" s="94"/>
      <c r="D1858" s="94"/>
      <c r="E1858" s="94"/>
      <c r="F1858" s="94"/>
      <c r="G1858" s="94"/>
      <c r="H1858" s="94"/>
      <c r="I1858" s="94"/>
      <c r="J1858" s="94"/>
      <c r="K1858" s="95"/>
      <c r="L1858" s="94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  <c r="AK1858" s="46"/>
      <c r="AL1858" s="46"/>
      <c r="AM1858" s="46"/>
      <c r="AN1858" s="46"/>
      <c r="AO1858" s="46"/>
      <c r="AP1858" s="46"/>
      <c r="AQ1858" s="46"/>
      <c r="AR1858" s="46"/>
      <c r="AS1858" s="46"/>
      <c r="AT1858" s="46"/>
      <c r="AU1858" s="46"/>
      <c r="AV1858" s="46"/>
      <c r="AW1858" s="46"/>
      <c r="AX1858" s="46"/>
      <c r="AY1858" s="46"/>
      <c r="AZ1858" s="46"/>
      <c r="BA1858" s="46"/>
      <c r="BB1858" s="46"/>
      <c r="BC1858" s="46"/>
      <c r="BD1858" s="46"/>
      <c r="BE1858" s="46"/>
      <c r="BF1858" s="46"/>
      <c r="BG1858" s="46"/>
      <c r="BH1858" s="46"/>
      <c r="BI1858" s="46"/>
      <c r="BJ1858" s="46"/>
      <c r="BK1858" s="46"/>
      <c r="BL1858" s="46"/>
      <c r="BM1858" s="46"/>
      <c r="BN1858" s="46"/>
      <c r="BO1858" s="46"/>
      <c r="BP1858" s="46"/>
      <c r="BQ1858" s="46"/>
      <c r="BR1858" s="46"/>
      <c r="BS1858" s="46"/>
      <c r="BT1858" s="46"/>
      <c r="BU1858" s="46"/>
      <c r="BV1858" s="46"/>
      <c r="BW1858" s="46"/>
      <c r="BX1858" s="46"/>
      <c r="BY1858" s="46"/>
      <c r="BZ1858" s="46"/>
      <c r="CA1858" s="46"/>
      <c r="CB1858" s="46"/>
      <c r="CC1858" s="46"/>
      <c r="CD1858" s="46"/>
      <c r="CE1858" s="46"/>
      <c r="CF1858" s="46"/>
      <c r="CG1858" s="46"/>
      <c r="CH1858" s="46"/>
      <c r="CI1858" s="46"/>
      <c r="CJ1858" s="46"/>
      <c r="CK1858" s="46"/>
      <c r="CL1858" s="46"/>
      <c r="CM1858" s="46"/>
      <c r="CN1858" s="46"/>
      <c r="CO1858" s="46"/>
      <c r="CP1858" s="46"/>
      <c r="CQ1858" s="46"/>
      <c r="CR1858" s="46"/>
      <c r="CS1858" s="46"/>
      <c r="CT1858" s="46"/>
      <c r="CU1858" s="46"/>
      <c r="CV1858" s="46"/>
      <c r="CW1858" s="46"/>
      <c r="CX1858" s="46"/>
      <c r="CY1858" s="46"/>
      <c r="CZ1858" s="46"/>
      <c r="DA1858" s="46"/>
      <c r="DB1858" s="46"/>
      <c r="DC1858" s="46"/>
      <c r="DD1858" s="46"/>
      <c r="DE1858" s="46"/>
      <c r="DF1858" s="46"/>
      <c r="DG1858" s="46"/>
      <c r="DH1858" s="46"/>
      <c r="DI1858" s="46"/>
      <c r="DJ1858" s="46"/>
      <c r="DK1858" s="46"/>
      <c r="DL1858" s="46"/>
      <c r="DM1858" s="46"/>
      <c r="DN1858" s="46"/>
      <c r="DO1858" s="46"/>
      <c r="DP1858" s="46"/>
      <c r="DQ1858" s="46"/>
      <c r="DR1858" s="46"/>
      <c r="DS1858" s="46"/>
      <c r="DT1858" s="46"/>
      <c r="DU1858" s="46"/>
      <c r="DV1858" s="46"/>
      <c r="DW1858" s="46"/>
      <c r="DX1858" s="46"/>
      <c r="DY1858" s="46"/>
      <c r="DZ1858" s="46"/>
      <c r="EA1858" s="46"/>
      <c r="EB1858" s="46"/>
      <c r="EC1858" s="46"/>
      <c r="ED1858" s="46"/>
      <c r="EE1858" s="46"/>
      <c r="EF1858" s="46"/>
      <c r="EG1858" s="46"/>
      <c r="EH1858" s="46"/>
      <c r="EI1858" s="46"/>
      <c r="EJ1858" s="46"/>
      <c r="EK1858" s="46"/>
      <c r="EL1858" s="46"/>
      <c r="EM1858" s="46"/>
      <c r="EN1858" s="46"/>
      <c r="EO1858" s="46"/>
      <c r="EP1858" s="46"/>
      <c r="EQ1858" s="46"/>
      <c r="ER1858" s="46"/>
      <c r="ES1858" s="46"/>
      <c r="ET1858" s="46"/>
      <c r="EU1858" s="46"/>
      <c r="EV1858" s="46"/>
      <c r="EW1858" s="46"/>
    </row>
    <row r="1859" spans="1:153">
      <c r="A1859" s="81" t="s">
        <v>133</v>
      </c>
      <c r="B1859" s="81" t="s">
        <v>163</v>
      </c>
      <c r="C1859" s="2">
        <v>417</v>
      </c>
      <c r="D1859" s="96">
        <v>0.24940047961630701</v>
      </c>
      <c r="E1859" s="97"/>
      <c r="F1859" s="2">
        <v>433</v>
      </c>
      <c r="G1859" s="96">
        <v>0.25635103926097003</v>
      </c>
      <c r="H1859" s="97"/>
      <c r="I1859" s="97"/>
      <c r="J1859" s="97"/>
      <c r="K1859" s="98">
        <v>-0.44364896073902993</v>
      </c>
      <c r="L1859" s="98">
        <v>-0.45059952038369294</v>
      </c>
    </row>
    <row r="1860" spans="1:153">
      <c r="A1860" s="81" t="s">
        <v>133</v>
      </c>
      <c r="B1860" s="81" t="s">
        <v>165</v>
      </c>
      <c r="C1860" s="2" t="s">
        <v>17</v>
      </c>
      <c r="D1860" s="96" t="s">
        <v>17</v>
      </c>
      <c r="E1860" s="97"/>
      <c r="F1860" s="2" t="s">
        <v>17</v>
      </c>
      <c r="G1860" s="96" t="s">
        <v>17</v>
      </c>
      <c r="H1860" s="97"/>
      <c r="I1860" s="97"/>
      <c r="J1860" s="97"/>
      <c r="K1860" s="98"/>
      <c r="L1860" s="98"/>
    </row>
    <row r="1861" spans="1:153">
      <c r="A1861" s="81" t="s">
        <v>133</v>
      </c>
      <c r="B1861" s="81" t="s">
        <v>166</v>
      </c>
      <c r="C1861" s="2">
        <v>404</v>
      </c>
      <c r="D1861" s="96">
        <v>0.24009900990099001</v>
      </c>
      <c r="E1861" s="6">
        <v>4.0099009900989996E-2</v>
      </c>
      <c r="F1861" s="2">
        <v>415</v>
      </c>
      <c r="G1861" s="96">
        <v>0.236144578313253</v>
      </c>
      <c r="H1861" s="6">
        <v>-0.478141135972461</v>
      </c>
      <c r="I1861" s="6" t="s">
        <v>180</v>
      </c>
      <c r="J1861" s="6">
        <v>0.51824014587345102</v>
      </c>
      <c r="K1861" s="98">
        <v>-0.46385542168674698</v>
      </c>
      <c r="L1861" s="98">
        <v>-0.45990099009900998</v>
      </c>
    </row>
    <row r="1862" spans="1:153">
      <c r="A1862" s="81" t="s">
        <v>133</v>
      </c>
      <c r="B1862" s="81" t="s">
        <v>167</v>
      </c>
      <c r="C1862" s="2" t="s">
        <v>17</v>
      </c>
      <c r="D1862" s="96" t="s">
        <v>17</v>
      </c>
      <c r="E1862" s="6" t="s">
        <v>17</v>
      </c>
      <c r="F1862" s="2" t="s">
        <v>17</v>
      </c>
      <c r="G1862" s="96" t="s">
        <v>17</v>
      </c>
      <c r="H1862" s="6" t="s">
        <v>17</v>
      </c>
      <c r="I1862" s="6"/>
      <c r="J1862" s="6"/>
      <c r="K1862" s="98"/>
      <c r="L1862" s="98"/>
    </row>
    <row r="1863" spans="1:153">
      <c r="A1863" s="81" t="s">
        <v>133</v>
      </c>
      <c r="B1863" s="81" t="s">
        <v>168</v>
      </c>
      <c r="D1863" s="96"/>
      <c r="E1863" s="6"/>
      <c r="G1863" s="96"/>
      <c r="H1863" s="6"/>
      <c r="I1863" s="6"/>
      <c r="J1863" s="6"/>
      <c r="K1863" s="98"/>
      <c r="L1863" s="98"/>
    </row>
    <row r="1864" spans="1:153">
      <c r="A1864" s="81" t="s">
        <v>133</v>
      </c>
      <c r="B1864" s="81" t="s">
        <v>169</v>
      </c>
      <c r="C1864" s="2" t="s">
        <v>17</v>
      </c>
      <c r="D1864" s="96" t="s">
        <v>17</v>
      </c>
      <c r="E1864" s="6" t="s">
        <v>17</v>
      </c>
      <c r="F1864" s="2" t="s">
        <v>17</v>
      </c>
      <c r="G1864" s="96" t="s">
        <v>17</v>
      </c>
      <c r="H1864" s="6" t="s">
        <v>17</v>
      </c>
      <c r="I1864" s="6"/>
      <c r="J1864" s="6"/>
      <c r="K1864" s="98"/>
      <c r="L1864" s="98"/>
    </row>
    <row r="1865" spans="1:153">
      <c r="A1865" s="81" t="s">
        <v>133</v>
      </c>
      <c r="B1865" s="81" t="s">
        <v>170</v>
      </c>
      <c r="C1865" s="2" t="s">
        <v>17</v>
      </c>
      <c r="D1865" s="96" t="s">
        <v>17</v>
      </c>
      <c r="E1865" s="6" t="s">
        <v>17</v>
      </c>
      <c r="F1865" s="2" t="s">
        <v>17</v>
      </c>
      <c r="G1865" s="96" t="s">
        <v>17</v>
      </c>
      <c r="H1865" s="6" t="s">
        <v>17</v>
      </c>
      <c r="I1865" s="6"/>
      <c r="J1865" s="6"/>
      <c r="K1865" s="98"/>
      <c r="L1865" s="98"/>
    </row>
    <row r="1866" spans="1:153">
      <c r="A1866" s="81" t="s">
        <v>133</v>
      </c>
      <c r="B1866" s="81" t="s">
        <v>171</v>
      </c>
      <c r="D1866" s="96"/>
      <c r="E1866" s="97"/>
      <c r="G1866" s="96"/>
      <c r="H1866" s="97"/>
      <c r="I1866" s="97"/>
      <c r="J1866" s="97"/>
      <c r="K1866" s="98"/>
      <c r="L1866" s="98"/>
    </row>
    <row r="1867" spans="1:153">
      <c r="A1867" s="81" t="s">
        <v>133</v>
      </c>
      <c r="B1867" s="81" t="s">
        <v>172</v>
      </c>
      <c r="C1867" s="2">
        <v>417</v>
      </c>
      <c r="D1867" s="96">
        <v>0.24940047961630701</v>
      </c>
      <c r="E1867" s="6"/>
      <c r="F1867" s="2">
        <v>433</v>
      </c>
      <c r="G1867" s="96">
        <v>0.25635103926097003</v>
      </c>
      <c r="H1867" s="6"/>
      <c r="I1867" s="6"/>
      <c r="J1867" s="6"/>
      <c r="K1867" s="98">
        <v>-0.44364896073902993</v>
      </c>
      <c r="L1867" s="98">
        <v>-0.45059952038369294</v>
      </c>
    </row>
    <row r="1868" spans="1:153">
      <c r="A1868" s="81" t="s">
        <v>133</v>
      </c>
      <c r="B1868" s="81" t="s">
        <v>173</v>
      </c>
      <c r="C1868" s="2">
        <v>383</v>
      </c>
      <c r="D1868" s="96">
        <v>0.266318537859008</v>
      </c>
      <c r="E1868" s="97"/>
      <c r="F1868" s="2">
        <v>405</v>
      </c>
      <c r="G1868" s="96">
        <v>0.26913580246913599</v>
      </c>
      <c r="H1868" s="97"/>
      <c r="I1868" s="97"/>
      <c r="J1868" s="97"/>
      <c r="K1868" s="98">
        <v>-0.43086419753086397</v>
      </c>
      <c r="L1868" s="98">
        <v>-0.43368146214099196</v>
      </c>
    </row>
    <row r="1869" spans="1:153">
      <c r="A1869" s="81" t="s">
        <v>133</v>
      </c>
      <c r="B1869" s="81" t="s">
        <v>174</v>
      </c>
      <c r="C1869" s="2">
        <v>34</v>
      </c>
      <c r="D1869" s="96">
        <v>5.8823529411764698E-2</v>
      </c>
      <c r="E1869" s="6">
        <v>-0.20749500844724331</v>
      </c>
      <c r="F1869" s="2">
        <v>28</v>
      </c>
      <c r="G1869" s="96">
        <v>7.1428571428571397E-2</v>
      </c>
      <c r="H1869" s="6">
        <v>-0.19770723104056459</v>
      </c>
      <c r="I1869" s="6" t="s">
        <v>179</v>
      </c>
      <c r="J1869" s="6">
        <v>9.787777406678716E-3</v>
      </c>
      <c r="K1869" s="98">
        <v>-0.62857142857142856</v>
      </c>
      <c r="L1869" s="98">
        <v>-0.64117647058823524</v>
      </c>
    </row>
    <row r="1870" spans="1:153">
      <c r="A1870" s="81" t="s">
        <v>133</v>
      </c>
      <c r="B1870" s="81" t="s">
        <v>175</v>
      </c>
      <c r="C1870" s="2">
        <v>417</v>
      </c>
      <c r="D1870" s="96">
        <v>0.24940047961630701</v>
      </c>
      <c r="E1870" s="97"/>
      <c r="F1870" s="2">
        <v>433</v>
      </c>
      <c r="G1870" s="96">
        <v>0.25635103926097003</v>
      </c>
      <c r="H1870" s="97"/>
      <c r="I1870" s="97"/>
      <c r="J1870" s="97"/>
      <c r="K1870" s="98">
        <v>-0.44364896073902993</v>
      </c>
      <c r="L1870" s="98">
        <v>-0.45059952038369294</v>
      </c>
    </row>
    <row r="1871" spans="1:153">
      <c r="A1871" s="81" t="s">
        <v>133</v>
      </c>
      <c r="B1871" s="81" t="s">
        <v>176</v>
      </c>
      <c r="D1871" s="96"/>
      <c r="E1871" s="6"/>
      <c r="G1871" s="96"/>
      <c r="H1871" s="6"/>
      <c r="I1871" s="6"/>
      <c r="J1871" s="6"/>
      <c r="K1871" s="98"/>
      <c r="L1871" s="98"/>
    </row>
    <row r="1872" spans="1:153">
      <c r="A1872" s="81" t="s">
        <v>133</v>
      </c>
      <c r="B1872" s="81" t="s">
        <v>177</v>
      </c>
      <c r="C1872" s="2">
        <v>212</v>
      </c>
      <c r="D1872" s="96">
        <v>0.245283018867925</v>
      </c>
      <c r="E1872" s="97"/>
      <c r="F1872" s="2">
        <v>232</v>
      </c>
      <c r="G1872" s="96">
        <v>0.25431034482758602</v>
      </c>
      <c r="H1872" s="97"/>
      <c r="I1872" s="97"/>
      <c r="J1872" s="97"/>
      <c r="K1872" s="98">
        <v>-0.44568965517241393</v>
      </c>
      <c r="L1872" s="98">
        <v>-0.45471698113207493</v>
      </c>
    </row>
    <row r="1873" spans="1:153">
      <c r="A1873" s="81" t="s">
        <v>133</v>
      </c>
      <c r="B1873" s="81" t="s">
        <v>178</v>
      </c>
      <c r="C1873" s="2">
        <v>205</v>
      </c>
      <c r="D1873" s="96">
        <v>0.25365853658536602</v>
      </c>
      <c r="E1873" s="6">
        <v>8.3755177174410222E-3</v>
      </c>
      <c r="F1873" s="2">
        <v>201</v>
      </c>
      <c r="G1873" s="96">
        <v>0.25870646766169197</v>
      </c>
      <c r="H1873" s="6">
        <v>4.3961228341059533E-3</v>
      </c>
      <c r="I1873" s="6" t="s">
        <v>179</v>
      </c>
      <c r="J1873" s="6">
        <v>3.979394883335069E-3</v>
      </c>
      <c r="K1873" s="98">
        <v>-0.44129353233830798</v>
      </c>
      <c r="L1873" s="98">
        <v>-0.44634146341463393</v>
      </c>
    </row>
    <row r="1874" spans="1:153" s="99" customFormat="1">
      <c r="A1874" s="93"/>
      <c r="B1874" s="93"/>
      <c r="C1874" s="94"/>
      <c r="D1874" s="94"/>
      <c r="E1874" s="94"/>
      <c r="F1874" s="94"/>
      <c r="G1874" s="94"/>
      <c r="H1874" s="94"/>
      <c r="I1874" s="94"/>
      <c r="J1874" s="94"/>
      <c r="K1874" s="95"/>
      <c r="L1874" s="94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6"/>
      <c r="AH1874" s="46"/>
      <c r="AI1874" s="46"/>
      <c r="AJ1874" s="46"/>
      <c r="AK1874" s="46"/>
      <c r="AL1874" s="46"/>
      <c r="AM1874" s="46"/>
      <c r="AN1874" s="46"/>
      <c r="AO1874" s="46"/>
      <c r="AP1874" s="46"/>
      <c r="AQ1874" s="46"/>
      <c r="AR1874" s="46"/>
      <c r="AS1874" s="46"/>
      <c r="AT1874" s="46"/>
      <c r="AU1874" s="46"/>
      <c r="AV1874" s="46"/>
      <c r="AW1874" s="46"/>
      <c r="AX1874" s="46"/>
      <c r="AY1874" s="46"/>
      <c r="AZ1874" s="46"/>
      <c r="BA1874" s="46"/>
      <c r="BB1874" s="46"/>
      <c r="BC1874" s="46"/>
      <c r="BD1874" s="46"/>
      <c r="BE1874" s="46"/>
      <c r="BF1874" s="46"/>
      <c r="BG1874" s="46"/>
      <c r="BH1874" s="46"/>
      <c r="BI1874" s="46"/>
      <c r="BJ1874" s="46"/>
      <c r="BK1874" s="46"/>
      <c r="BL1874" s="46"/>
      <c r="BM1874" s="46"/>
      <c r="BN1874" s="46"/>
      <c r="BO1874" s="46"/>
      <c r="BP1874" s="46"/>
      <c r="BQ1874" s="46"/>
      <c r="BR1874" s="46"/>
      <c r="BS1874" s="46"/>
      <c r="BT1874" s="46"/>
      <c r="BU1874" s="46"/>
      <c r="BV1874" s="46"/>
      <c r="BW1874" s="46"/>
      <c r="BX1874" s="46"/>
      <c r="BY1874" s="46"/>
      <c r="BZ1874" s="46"/>
      <c r="CA1874" s="46"/>
      <c r="CB1874" s="46"/>
      <c r="CC1874" s="46"/>
      <c r="CD1874" s="46"/>
      <c r="CE1874" s="46"/>
      <c r="CF1874" s="46"/>
      <c r="CG1874" s="46"/>
      <c r="CH1874" s="46"/>
      <c r="CI1874" s="46"/>
      <c r="CJ1874" s="46"/>
      <c r="CK1874" s="46"/>
      <c r="CL1874" s="46"/>
      <c r="CM1874" s="46"/>
      <c r="CN1874" s="46"/>
      <c r="CO1874" s="46"/>
      <c r="CP1874" s="46"/>
      <c r="CQ1874" s="46"/>
      <c r="CR1874" s="46"/>
      <c r="CS1874" s="46"/>
      <c r="CT1874" s="46"/>
      <c r="CU1874" s="46"/>
      <c r="CV1874" s="46"/>
      <c r="CW1874" s="46"/>
      <c r="CX1874" s="46"/>
      <c r="CY1874" s="46"/>
      <c r="CZ1874" s="46"/>
      <c r="DA1874" s="46"/>
      <c r="DB1874" s="46"/>
      <c r="DC1874" s="46"/>
      <c r="DD1874" s="46"/>
      <c r="DE1874" s="46"/>
      <c r="DF1874" s="46"/>
      <c r="DG1874" s="46"/>
      <c r="DH1874" s="46"/>
      <c r="DI1874" s="46"/>
      <c r="DJ1874" s="46"/>
      <c r="DK1874" s="46"/>
      <c r="DL1874" s="46"/>
      <c r="DM1874" s="46"/>
      <c r="DN1874" s="46"/>
      <c r="DO1874" s="46"/>
      <c r="DP1874" s="46"/>
      <c r="DQ1874" s="46"/>
      <c r="DR1874" s="46"/>
      <c r="DS1874" s="46"/>
      <c r="DT1874" s="46"/>
      <c r="DU1874" s="46"/>
      <c r="DV1874" s="46"/>
      <c r="DW1874" s="46"/>
      <c r="DX1874" s="46"/>
      <c r="DY1874" s="46"/>
      <c r="DZ1874" s="46"/>
      <c r="EA1874" s="46"/>
      <c r="EB1874" s="46"/>
      <c r="EC1874" s="46"/>
      <c r="ED1874" s="46"/>
      <c r="EE1874" s="46"/>
      <c r="EF1874" s="46"/>
      <c r="EG1874" s="46"/>
      <c r="EH1874" s="46"/>
      <c r="EI1874" s="46"/>
      <c r="EJ1874" s="46"/>
      <c r="EK1874" s="46"/>
      <c r="EL1874" s="46"/>
      <c r="EM1874" s="46"/>
      <c r="EN1874" s="46"/>
      <c r="EO1874" s="46"/>
      <c r="EP1874" s="46"/>
      <c r="EQ1874" s="46"/>
      <c r="ER1874" s="46"/>
      <c r="ES1874" s="46"/>
      <c r="ET1874" s="46"/>
      <c r="EU1874" s="46"/>
      <c r="EV1874" s="46"/>
      <c r="EW1874" s="46"/>
    </row>
    <row r="1875" spans="1:153">
      <c r="A1875" s="81" t="s">
        <v>134</v>
      </c>
      <c r="B1875" s="81" t="s">
        <v>163</v>
      </c>
      <c r="C1875" s="2">
        <v>2250</v>
      </c>
      <c r="D1875" s="96">
        <v>0.52444444444444405</v>
      </c>
      <c r="E1875" s="97"/>
      <c r="F1875" s="2">
        <v>2253</v>
      </c>
      <c r="G1875" s="96">
        <v>0.474922325787838</v>
      </c>
      <c r="H1875" s="97"/>
      <c r="I1875" s="97"/>
      <c r="J1875" s="97"/>
      <c r="K1875" s="98">
        <v>-0.22507767421216196</v>
      </c>
      <c r="L1875" s="98">
        <v>-0.17555555555555591</v>
      </c>
    </row>
    <row r="1876" spans="1:153">
      <c r="A1876" s="81" t="s">
        <v>134</v>
      </c>
      <c r="B1876" s="81" t="s">
        <v>165</v>
      </c>
      <c r="C1876" s="2">
        <v>902</v>
      </c>
      <c r="D1876" s="96">
        <v>0.62084257206208404</v>
      </c>
      <c r="E1876" s="97"/>
      <c r="F1876" s="2">
        <v>904</v>
      </c>
      <c r="G1876" s="96">
        <v>0.56305309734513298</v>
      </c>
      <c r="H1876" s="97"/>
      <c r="I1876" s="97"/>
      <c r="J1876" s="97"/>
      <c r="K1876" s="98">
        <v>-0.13694690265486698</v>
      </c>
      <c r="L1876" s="98">
        <v>-7.9157427937915914E-2</v>
      </c>
    </row>
    <row r="1877" spans="1:153">
      <c r="A1877" s="81" t="s">
        <v>134</v>
      </c>
      <c r="B1877" s="81" t="s">
        <v>166</v>
      </c>
      <c r="C1877" s="2">
        <v>1223</v>
      </c>
      <c r="D1877" s="96">
        <v>0.44235486508585398</v>
      </c>
      <c r="E1877" s="6">
        <v>-0.17848770697623006</v>
      </c>
      <c r="F1877" s="2">
        <v>1247</v>
      </c>
      <c r="G1877" s="96">
        <v>0.40176423416198898</v>
      </c>
      <c r="H1877" s="6">
        <v>-0.161288863183144</v>
      </c>
      <c r="I1877" s="6" t="s">
        <v>179</v>
      </c>
      <c r="J1877" s="6">
        <v>1.719884379308606E-2</v>
      </c>
      <c r="K1877" s="98">
        <v>-0.29823576583801098</v>
      </c>
      <c r="L1877" s="98">
        <v>-0.25764513491414598</v>
      </c>
    </row>
    <row r="1878" spans="1:153">
      <c r="A1878" s="81" t="s">
        <v>134</v>
      </c>
      <c r="B1878" s="81" t="s">
        <v>167</v>
      </c>
      <c r="C1878" s="2">
        <v>47</v>
      </c>
      <c r="D1878" s="96">
        <v>0.57446808510638303</v>
      </c>
      <c r="E1878" s="6">
        <v>-4.6374486955701011E-2</v>
      </c>
      <c r="F1878" s="2">
        <v>43</v>
      </c>
      <c r="G1878" s="96">
        <v>0.67441860465116299</v>
      </c>
      <c r="H1878" s="6">
        <v>0.11136550730603001</v>
      </c>
      <c r="I1878" s="6" t="s">
        <v>180</v>
      </c>
      <c r="J1878" s="6">
        <v>0.15773999426173102</v>
      </c>
      <c r="K1878" s="98">
        <v>-2.5581395348836966E-2</v>
      </c>
      <c r="L1878" s="98">
        <v>-0.12553191489361692</v>
      </c>
    </row>
    <row r="1879" spans="1:153">
      <c r="A1879" s="81" t="s">
        <v>134</v>
      </c>
      <c r="B1879" s="81" t="s">
        <v>168</v>
      </c>
      <c r="C1879" s="2">
        <v>13</v>
      </c>
      <c r="D1879" s="96">
        <v>0.61538461538461497</v>
      </c>
      <c r="E1879" s="6">
        <v>-5.4579566774690669E-3</v>
      </c>
      <c r="F1879" s="2" t="s">
        <v>17</v>
      </c>
      <c r="G1879" s="96" t="s">
        <v>17</v>
      </c>
      <c r="H1879" s="6" t="s">
        <v>17</v>
      </c>
      <c r="I1879" s="6"/>
      <c r="J1879" s="6"/>
      <c r="K1879" s="98"/>
      <c r="L1879" s="98">
        <v>-8.4615384615384981E-2</v>
      </c>
    </row>
    <row r="1880" spans="1:153">
      <c r="A1880" s="81" t="s">
        <v>134</v>
      </c>
      <c r="B1880" s="81" t="s">
        <v>169</v>
      </c>
      <c r="C1880" s="2">
        <v>62</v>
      </c>
      <c r="D1880" s="96">
        <v>0.69354838709677402</v>
      </c>
      <c r="E1880" s="6">
        <v>7.270581503468998E-2</v>
      </c>
      <c r="F1880" s="2">
        <v>49</v>
      </c>
      <c r="G1880" s="96">
        <v>0.55102040816326503</v>
      </c>
      <c r="H1880" s="6">
        <v>-1.203268918186795E-2</v>
      </c>
      <c r="I1880" s="6" t="s">
        <v>179</v>
      </c>
      <c r="J1880" s="6">
        <v>8.4738504216557931E-2</v>
      </c>
      <c r="K1880" s="98">
        <v>-0.14897959183673493</v>
      </c>
      <c r="L1880" s="98">
        <v>-6.4516129032259339E-3</v>
      </c>
    </row>
    <row r="1881" spans="1:153">
      <c r="A1881" s="81" t="s">
        <v>134</v>
      </c>
      <c r="B1881" s="81" t="s">
        <v>170</v>
      </c>
      <c r="C1881" s="2" t="s">
        <v>17</v>
      </c>
      <c r="D1881" s="96" t="s">
        <v>17</v>
      </c>
      <c r="E1881" s="6" t="s">
        <v>17</v>
      </c>
      <c r="F1881" s="2" t="s">
        <v>17</v>
      </c>
      <c r="G1881" s="96" t="s">
        <v>17</v>
      </c>
      <c r="H1881" s="6" t="s">
        <v>17</v>
      </c>
      <c r="I1881" s="6"/>
      <c r="J1881" s="6"/>
      <c r="K1881" s="98"/>
      <c r="L1881" s="98"/>
    </row>
    <row r="1882" spans="1:153">
      <c r="A1882" s="81" t="s">
        <v>134</v>
      </c>
      <c r="B1882" s="81" t="s">
        <v>171</v>
      </c>
      <c r="C1882" s="2">
        <v>398</v>
      </c>
      <c r="D1882" s="96">
        <v>0.67336683417085397</v>
      </c>
      <c r="E1882" s="97"/>
      <c r="F1882" s="2">
        <v>412</v>
      </c>
      <c r="G1882" s="96">
        <v>0.62378640776699001</v>
      </c>
      <c r="H1882" s="97"/>
      <c r="I1882" s="97"/>
      <c r="J1882" s="97"/>
      <c r="K1882" s="98">
        <v>-7.6213592233009941E-2</v>
      </c>
      <c r="L1882" s="98">
        <v>-2.6633165829145988E-2</v>
      </c>
    </row>
    <row r="1883" spans="1:153">
      <c r="A1883" s="81" t="s">
        <v>134</v>
      </c>
      <c r="B1883" s="81" t="s">
        <v>172</v>
      </c>
      <c r="C1883" s="2">
        <v>1852</v>
      </c>
      <c r="D1883" s="96">
        <v>0.49244060475161999</v>
      </c>
      <c r="E1883" s="6">
        <v>-0.18092622941923397</v>
      </c>
      <c r="F1883" s="2">
        <v>1841</v>
      </c>
      <c r="G1883" s="96">
        <v>0.44160782183595898</v>
      </c>
      <c r="H1883" s="6">
        <v>-0.18217858593103103</v>
      </c>
      <c r="I1883" s="6" t="s">
        <v>180</v>
      </c>
      <c r="J1883" s="6">
        <v>1.2523565117970592E-3</v>
      </c>
      <c r="K1883" s="98">
        <v>-0.25839217816404098</v>
      </c>
      <c r="L1883" s="98">
        <v>-0.20755939524837996</v>
      </c>
    </row>
    <row r="1884" spans="1:153">
      <c r="A1884" s="81" t="s">
        <v>134</v>
      </c>
      <c r="B1884" s="81" t="s">
        <v>173</v>
      </c>
      <c r="C1884" s="2">
        <v>1982</v>
      </c>
      <c r="D1884" s="96">
        <v>0.55953582240161404</v>
      </c>
      <c r="E1884" s="97"/>
      <c r="F1884" s="2">
        <v>1987</v>
      </c>
      <c r="G1884" s="96">
        <v>0.50981378963261204</v>
      </c>
      <c r="H1884" s="97"/>
      <c r="I1884" s="97"/>
      <c r="J1884" s="97"/>
      <c r="K1884" s="98">
        <v>-0.19018621036738792</v>
      </c>
      <c r="L1884" s="98">
        <v>-0.14046417759838592</v>
      </c>
    </row>
    <row r="1885" spans="1:153">
      <c r="A1885" s="81" t="s">
        <v>134</v>
      </c>
      <c r="B1885" s="81" t="s">
        <v>174</v>
      </c>
      <c r="C1885" s="2">
        <v>268</v>
      </c>
      <c r="D1885" s="96">
        <v>0.26492537313432801</v>
      </c>
      <c r="E1885" s="6">
        <v>-0.29461044926728602</v>
      </c>
      <c r="F1885" s="2">
        <v>266</v>
      </c>
      <c r="G1885" s="96">
        <v>0.214285714285714</v>
      </c>
      <c r="H1885" s="6">
        <v>-0.29552807534689807</v>
      </c>
      <c r="I1885" s="6" t="s">
        <v>180</v>
      </c>
      <c r="J1885" s="6">
        <v>9.176260796120439E-4</v>
      </c>
      <c r="K1885" s="98">
        <v>-0.48571428571428599</v>
      </c>
      <c r="L1885" s="98">
        <v>-0.43507462686567194</v>
      </c>
    </row>
    <row r="1886" spans="1:153">
      <c r="A1886" s="81" t="s">
        <v>134</v>
      </c>
      <c r="B1886" s="81" t="s">
        <v>175</v>
      </c>
      <c r="C1886" s="2">
        <v>2225</v>
      </c>
      <c r="D1886" s="96">
        <v>0.52584269662921301</v>
      </c>
      <c r="E1886" s="97"/>
      <c r="F1886" s="2">
        <v>2234</v>
      </c>
      <c r="G1886" s="96">
        <v>0.47627573858549699</v>
      </c>
      <c r="H1886" s="97"/>
      <c r="I1886" s="97"/>
      <c r="J1886" s="97"/>
      <c r="K1886" s="98">
        <v>-0.22372426141450297</v>
      </c>
      <c r="L1886" s="98">
        <v>-0.17415730337078694</v>
      </c>
    </row>
    <row r="1887" spans="1:153">
      <c r="A1887" s="81" t="s">
        <v>134</v>
      </c>
      <c r="B1887" s="81" t="s">
        <v>176</v>
      </c>
      <c r="C1887" s="2">
        <v>25</v>
      </c>
      <c r="D1887" s="96">
        <v>0.4</v>
      </c>
      <c r="E1887" s="6">
        <v>-0.12584269662921299</v>
      </c>
      <c r="F1887" s="2">
        <v>19</v>
      </c>
      <c r="G1887" s="96">
        <v>0.31578947368421101</v>
      </c>
      <c r="H1887" s="6">
        <v>-0.16048626490128598</v>
      </c>
      <c r="I1887" s="6" t="s">
        <v>180</v>
      </c>
      <c r="J1887" s="6">
        <v>3.4643568272072989E-2</v>
      </c>
      <c r="K1887" s="98">
        <v>-0.38421052631578895</v>
      </c>
      <c r="L1887" s="98">
        <v>-0.29999999999999993</v>
      </c>
    </row>
    <row r="1888" spans="1:153">
      <c r="A1888" s="81" t="s">
        <v>134</v>
      </c>
      <c r="B1888" s="81" t="s">
        <v>177</v>
      </c>
      <c r="C1888" s="2">
        <v>1145</v>
      </c>
      <c r="D1888" s="96">
        <v>0.489082969432314</v>
      </c>
      <c r="E1888" s="97"/>
      <c r="F1888" s="2">
        <v>1146</v>
      </c>
      <c r="G1888" s="96">
        <v>0.45462478184991301</v>
      </c>
      <c r="H1888" s="97"/>
      <c r="I1888" s="97"/>
      <c r="J1888" s="97"/>
      <c r="K1888" s="98">
        <v>-0.24537521815008695</v>
      </c>
      <c r="L1888" s="98">
        <v>-0.21091703056768596</v>
      </c>
    </row>
    <row r="1889" spans="1:153">
      <c r="A1889" s="81" t="s">
        <v>134</v>
      </c>
      <c r="B1889" s="81" t="s">
        <v>178</v>
      </c>
      <c r="C1889" s="2">
        <v>1105</v>
      </c>
      <c r="D1889" s="96">
        <v>0.56108597285067896</v>
      </c>
      <c r="E1889" s="6">
        <v>7.2003003418364964E-2</v>
      </c>
      <c r="F1889" s="2">
        <v>1107</v>
      </c>
      <c r="G1889" s="96">
        <v>0.49593495934959297</v>
      </c>
      <c r="H1889" s="6">
        <v>4.1310177499679968E-2</v>
      </c>
      <c r="I1889" s="6" t="s">
        <v>179</v>
      </c>
      <c r="J1889" s="6">
        <v>3.0692825918684996E-2</v>
      </c>
      <c r="K1889" s="98">
        <v>-0.20406504065040698</v>
      </c>
      <c r="L1889" s="98">
        <v>-0.138914027149321</v>
      </c>
    </row>
    <row r="1890" spans="1:153" s="99" customFormat="1">
      <c r="A1890" s="93"/>
      <c r="B1890" s="93"/>
      <c r="C1890" s="94"/>
      <c r="D1890" s="94"/>
      <c r="E1890" s="94"/>
      <c r="F1890" s="94"/>
      <c r="G1890" s="94"/>
      <c r="H1890" s="94"/>
      <c r="I1890" s="94"/>
      <c r="J1890" s="94"/>
      <c r="K1890" s="95"/>
      <c r="L1890" s="94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  <c r="AE1890" s="46"/>
      <c r="AF1890" s="46"/>
      <c r="AG1890" s="46"/>
      <c r="AH1890" s="46"/>
      <c r="AI1890" s="46"/>
      <c r="AJ1890" s="46"/>
      <c r="AK1890" s="46"/>
      <c r="AL1890" s="46"/>
      <c r="AM1890" s="46"/>
      <c r="AN1890" s="46"/>
      <c r="AO1890" s="46"/>
      <c r="AP1890" s="46"/>
      <c r="AQ1890" s="46"/>
      <c r="AR1890" s="46"/>
      <c r="AS1890" s="46"/>
      <c r="AT1890" s="46"/>
      <c r="AU1890" s="46"/>
      <c r="AV1890" s="46"/>
      <c r="AW1890" s="46"/>
      <c r="AX1890" s="46"/>
      <c r="AY1890" s="46"/>
      <c r="AZ1890" s="46"/>
      <c r="BA1890" s="46"/>
      <c r="BB1890" s="46"/>
      <c r="BC1890" s="46"/>
      <c r="BD1890" s="46"/>
      <c r="BE1890" s="46"/>
      <c r="BF1890" s="46"/>
      <c r="BG1890" s="46"/>
      <c r="BH1890" s="46"/>
      <c r="BI1890" s="46"/>
      <c r="BJ1890" s="46"/>
      <c r="BK1890" s="46"/>
      <c r="BL1890" s="46"/>
      <c r="BM1890" s="46"/>
      <c r="BN1890" s="46"/>
      <c r="BO1890" s="46"/>
      <c r="BP1890" s="46"/>
      <c r="BQ1890" s="46"/>
      <c r="BR1890" s="46"/>
      <c r="BS1890" s="46"/>
      <c r="BT1890" s="46"/>
      <c r="BU1890" s="46"/>
      <c r="BV1890" s="46"/>
      <c r="BW1890" s="46"/>
      <c r="BX1890" s="46"/>
      <c r="BY1890" s="46"/>
      <c r="BZ1890" s="46"/>
      <c r="CA1890" s="46"/>
      <c r="CB1890" s="46"/>
      <c r="CC1890" s="46"/>
      <c r="CD1890" s="46"/>
      <c r="CE1890" s="46"/>
      <c r="CF1890" s="46"/>
      <c r="CG1890" s="46"/>
      <c r="CH1890" s="46"/>
      <c r="CI1890" s="46"/>
      <c r="CJ1890" s="46"/>
      <c r="CK1890" s="46"/>
      <c r="CL1890" s="46"/>
      <c r="CM1890" s="46"/>
      <c r="CN1890" s="46"/>
      <c r="CO1890" s="46"/>
      <c r="CP1890" s="46"/>
      <c r="CQ1890" s="46"/>
      <c r="CR1890" s="46"/>
      <c r="CS1890" s="46"/>
      <c r="CT1890" s="46"/>
      <c r="CU1890" s="46"/>
      <c r="CV1890" s="46"/>
      <c r="CW1890" s="46"/>
      <c r="CX1890" s="46"/>
      <c r="CY1890" s="46"/>
      <c r="CZ1890" s="46"/>
      <c r="DA1890" s="46"/>
      <c r="DB1890" s="46"/>
      <c r="DC1890" s="46"/>
      <c r="DD1890" s="46"/>
      <c r="DE1890" s="46"/>
      <c r="DF1890" s="46"/>
      <c r="DG1890" s="46"/>
      <c r="DH1890" s="46"/>
      <c r="DI1890" s="46"/>
      <c r="DJ1890" s="46"/>
      <c r="DK1890" s="46"/>
      <c r="DL1890" s="46"/>
      <c r="DM1890" s="46"/>
      <c r="DN1890" s="46"/>
      <c r="DO1890" s="46"/>
      <c r="DP1890" s="46"/>
      <c r="DQ1890" s="46"/>
      <c r="DR1890" s="46"/>
      <c r="DS1890" s="46"/>
      <c r="DT1890" s="46"/>
      <c r="DU1890" s="46"/>
      <c r="DV1890" s="46"/>
      <c r="DW1890" s="46"/>
      <c r="DX1890" s="46"/>
      <c r="DY1890" s="46"/>
      <c r="DZ1890" s="46"/>
      <c r="EA1890" s="46"/>
      <c r="EB1890" s="46"/>
      <c r="EC1890" s="46"/>
      <c r="ED1890" s="46"/>
      <c r="EE1890" s="46"/>
      <c r="EF1890" s="46"/>
      <c r="EG1890" s="46"/>
      <c r="EH1890" s="46"/>
      <c r="EI1890" s="46"/>
      <c r="EJ1890" s="46"/>
      <c r="EK1890" s="46"/>
      <c r="EL1890" s="46"/>
      <c r="EM1890" s="46"/>
      <c r="EN1890" s="46"/>
      <c r="EO1890" s="46"/>
      <c r="EP1890" s="46"/>
      <c r="EQ1890" s="46"/>
      <c r="ER1890" s="46"/>
      <c r="ES1890" s="46"/>
      <c r="ET1890" s="46"/>
      <c r="EU1890" s="46"/>
      <c r="EV1890" s="46"/>
      <c r="EW1890" s="46"/>
    </row>
    <row r="1891" spans="1:153">
      <c r="A1891" s="81" t="s">
        <v>135</v>
      </c>
      <c r="B1891" s="81" t="s">
        <v>163</v>
      </c>
      <c r="C1891" s="2">
        <v>867</v>
      </c>
      <c r="D1891" s="96">
        <v>0.25951557093425598</v>
      </c>
      <c r="E1891" s="97"/>
      <c r="F1891" s="2">
        <v>914</v>
      </c>
      <c r="G1891" s="96">
        <v>0.22647702407002199</v>
      </c>
      <c r="H1891" s="97"/>
      <c r="I1891" s="97"/>
      <c r="J1891" s="97"/>
      <c r="K1891" s="98">
        <v>-0.47352297592997794</v>
      </c>
      <c r="L1891" s="98">
        <v>-0.44048442906574398</v>
      </c>
    </row>
    <row r="1892" spans="1:153">
      <c r="A1892" s="81" t="s">
        <v>135</v>
      </c>
      <c r="B1892" s="81" t="s">
        <v>165</v>
      </c>
      <c r="C1892" s="2">
        <v>101</v>
      </c>
      <c r="D1892" s="96">
        <v>0.34653465346534701</v>
      </c>
      <c r="E1892" s="97"/>
      <c r="F1892" s="2">
        <v>108</v>
      </c>
      <c r="G1892" s="96">
        <v>0.27777777777777801</v>
      </c>
      <c r="H1892" s="97"/>
      <c r="I1892" s="97"/>
      <c r="J1892" s="97"/>
      <c r="K1892" s="98">
        <v>-0.42222222222222194</v>
      </c>
      <c r="L1892" s="98">
        <v>-0.35346534653465295</v>
      </c>
    </row>
    <row r="1893" spans="1:153">
      <c r="A1893" s="81" t="s">
        <v>135</v>
      </c>
      <c r="B1893" s="81" t="s">
        <v>166</v>
      </c>
      <c r="C1893" s="2">
        <v>746</v>
      </c>
      <c r="D1893" s="96">
        <v>0.24530831099195699</v>
      </c>
      <c r="E1893" s="6">
        <v>-0.10122634247339002</v>
      </c>
      <c r="F1893" s="2">
        <v>783</v>
      </c>
      <c r="G1893" s="96">
        <v>0.21839080459770099</v>
      </c>
      <c r="H1893" s="6">
        <v>-5.9386973180077018E-2</v>
      </c>
      <c r="I1893" s="6" t="s">
        <v>179</v>
      </c>
      <c r="J1893" s="6">
        <v>4.1839369293313E-2</v>
      </c>
      <c r="K1893" s="98">
        <v>-0.48160919540229896</v>
      </c>
      <c r="L1893" s="98">
        <v>-0.45469168900804297</v>
      </c>
    </row>
    <row r="1894" spans="1:153">
      <c r="A1894" s="81" t="s">
        <v>135</v>
      </c>
      <c r="B1894" s="81" t="s">
        <v>167</v>
      </c>
      <c r="C1894" s="2" t="s">
        <v>17</v>
      </c>
      <c r="D1894" s="96" t="s">
        <v>17</v>
      </c>
      <c r="E1894" s="6" t="s">
        <v>17</v>
      </c>
      <c r="F1894" s="2" t="s">
        <v>17</v>
      </c>
      <c r="G1894" s="96" t="s">
        <v>17</v>
      </c>
      <c r="H1894" s="6" t="s">
        <v>17</v>
      </c>
      <c r="I1894" s="6"/>
      <c r="J1894" s="6"/>
      <c r="K1894" s="98"/>
      <c r="L1894" s="98"/>
    </row>
    <row r="1895" spans="1:153">
      <c r="A1895" s="81" t="s">
        <v>135</v>
      </c>
      <c r="B1895" s="81" t="s">
        <v>168</v>
      </c>
      <c r="D1895" s="96"/>
      <c r="E1895" s="6"/>
      <c r="G1895" s="96"/>
      <c r="H1895" s="6"/>
      <c r="I1895" s="6"/>
      <c r="J1895" s="6"/>
      <c r="K1895" s="98"/>
      <c r="L1895" s="98"/>
    </row>
    <row r="1896" spans="1:153">
      <c r="A1896" s="81" t="s">
        <v>135</v>
      </c>
      <c r="B1896" s="81" t="s">
        <v>169</v>
      </c>
      <c r="C1896" s="2">
        <v>18</v>
      </c>
      <c r="D1896" s="96">
        <v>0.38888888888888901</v>
      </c>
      <c r="E1896" s="6">
        <v>4.2354235423541997E-2</v>
      </c>
      <c r="F1896" s="2">
        <v>22</v>
      </c>
      <c r="G1896" s="96">
        <v>0.27272727272727298</v>
      </c>
      <c r="H1896" s="6">
        <v>-5.0505050505050275E-3</v>
      </c>
      <c r="I1896" s="6" t="s">
        <v>179</v>
      </c>
      <c r="J1896" s="6">
        <v>4.7404740474047025E-2</v>
      </c>
      <c r="K1896" s="98">
        <v>-0.42727272727272697</v>
      </c>
      <c r="L1896" s="98">
        <v>-0.31111111111111095</v>
      </c>
    </row>
    <row r="1897" spans="1:153">
      <c r="A1897" s="81" t="s">
        <v>135</v>
      </c>
      <c r="B1897" s="81" t="s">
        <v>170</v>
      </c>
      <c r="C1897" s="2" t="s">
        <v>17</v>
      </c>
      <c r="D1897" s="96" t="s">
        <v>17</v>
      </c>
      <c r="E1897" s="6" t="s">
        <v>17</v>
      </c>
      <c r="G1897" s="96"/>
      <c r="H1897" s="6"/>
      <c r="I1897" s="6"/>
      <c r="J1897" s="6"/>
      <c r="K1897" s="98"/>
      <c r="L1897" s="98"/>
    </row>
    <row r="1898" spans="1:153">
      <c r="A1898" s="81" t="s">
        <v>135</v>
      </c>
      <c r="B1898" s="81" t="s">
        <v>171</v>
      </c>
      <c r="D1898" s="96"/>
      <c r="E1898" s="97"/>
      <c r="F1898" s="2" t="s">
        <v>17</v>
      </c>
      <c r="G1898" s="96" t="s">
        <v>17</v>
      </c>
      <c r="H1898" s="97"/>
      <c r="I1898" s="97"/>
      <c r="J1898" s="97"/>
      <c r="K1898" s="98"/>
      <c r="L1898" s="98"/>
    </row>
    <row r="1899" spans="1:153">
      <c r="A1899" s="81" t="s">
        <v>135</v>
      </c>
      <c r="B1899" s="81" t="s">
        <v>172</v>
      </c>
      <c r="C1899" s="2">
        <v>867</v>
      </c>
      <c r="D1899" s="96">
        <v>0.25951557093425598</v>
      </c>
      <c r="E1899" s="6"/>
      <c r="F1899" s="2">
        <v>913</v>
      </c>
      <c r="G1899" s="96">
        <v>0.22562979189485199</v>
      </c>
      <c r="H1899" s="96" t="s">
        <v>17</v>
      </c>
      <c r="I1899" s="96"/>
      <c r="J1899" s="96"/>
      <c r="K1899" s="98">
        <v>-0.47437020810514796</v>
      </c>
      <c r="L1899" s="98">
        <v>-0.44048442906574398</v>
      </c>
    </row>
    <row r="1900" spans="1:153">
      <c r="A1900" s="81" t="s">
        <v>135</v>
      </c>
      <c r="B1900" s="81" t="s">
        <v>173</v>
      </c>
      <c r="C1900" s="2">
        <v>795</v>
      </c>
      <c r="D1900" s="96">
        <v>0.271698113207547</v>
      </c>
      <c r="E1900" s="97"/>
      <c r="F1900" s="2">
        <v>847</v>
      </c>
      <c r="G1900" s="96">
        <v>0.23966942148760301</v>
      </c>
      <c r="H1900" s="97"/>
      <c r="I1900" s="97"/>
      <c r="J1900" s="97"/>
      <c r="K1900" s="98">
        <v>-0.46033057851239695</v>
      </c>
      <c r="L1900" s="98">
        <v>-0.42830188679245296</v>
      </c>
    </row>
    <row r="1901" spans="1:153">
      <c r="A1901" s="81" t="s">
        <v>135</v>
      </c>
      <c r="B1901" s="81" t="s">
        <v>174</v>
      </c>
      <c r="C1901" s="2">
        <v>72</v>
      </c>
      <c r="D1901" s="96">
        <v>0.125</v>
      </c>
      <c r="E1901" s="6">
        <v>-0.146698113207547</v>
      </c>
      <c r="F1901" s="2">
        <v>67</v>
      </c>
      <c r="G1901" s="96">
        <v>5.9701492537313397E-2</v>
      </c>
      <c r="H1901" s="6">
        <v>-0.17996792895028962</v>
      </c>
      <c r="I1901" s="6" t="s">
        <v>180</v>
      </c>
      <c r="J1901" s="6">
        <v>3.3269815742742626E-2</v>
      </c>
      <c r="K1901" s="98">
        <v>-0.64029850746268657</v>
      </c>
      <c r="L1901" s="98">
        <v>-0.57499999999999996</v>
      </c>
    </row>
    <row r="1902" spans="1:153">
      <c r="A1902" s="81" t="s">
        <v>135</v>
      </c>
      <c r="B1902" s="81" t="s">
        <v>175</v>
      </c>
      <c r="C1902" s="2">
        <v>867</v>
      </c>
      <c r="D1902" s="96">
        <v>0.25951557093425598</v>
      </c>
      <c r="E1902" s="97"/>
      <c r="F1902" s="2">
        <v>914</v>
      </c>
      <c r="G1902" s="96">
        <v>0.22647702407002199</v>
      </c>
      <c r="H1902" s="97"/>
      <c r="I1902" s="97"/>
      <c r="J1902" s="97"/>
      <c r="K1902" s="98">
        <v>-0.47352297592997794</v>
      </c>
      <c r="L1902" s="98">
        <v>-0.44048442906574398</v>
      </c>
    </row>
    <row r="1903" spans="1:153">
      <c r="A1903" s="81" t="s">
        <v>135</v>
      </c>
      <c r="B1903" s="81" t="s">
        <v>176</v>
      </c>
      <c r="D1903" s="96"/>
      <c r="E1903" s="6"/>
      <c r="G1903" s="96"/>
      <c r="H1903" s="6"/>
      <c r="I1903" s="6"/>
      <c r="J1903" s="6"/>
      <c r="K1903" s="98"/>
      <c r="L1903" s="98"/>
    </row>
    <row r="1904" spans="1:153">
      <c r="A1904" s="81" t="s">
        <v>135</v>
      </c>
      <c r="B1904" s="81" t="s">
        <v>177</v>
      </c>
      <c r="C1904" s="2">
        <v>427</v>
      </c>
      <c r="D1904" s="96">
        <v>0.23653395784543299</v>
      </c>
      <c r="E1904" s="97"/>
      <c r="F1904" s="2">
        <v>454</v>
      </c>
      <c r="G1904" s="96">
        <v>0.185022026431718</v>
      </c>
      <c r="H1904" s="97"/>
      <c r="I1904" s="97"/>
      <c r="J1904" s="97"/>
      <c r="K1904" s="98">
        <v>-0.51497797356828201</v>
      </c>
      <c r="L1904" s="98">
        <v>-0.46346604215456699</v>
      </c>
    </row>
    <row r="1905" spans="1:153">
      <c r="A1905" s="81" t="s">
        <v>135</v>
      </c>
      <c r="B1905" s="81" t="s">
        <v>178</v>
      </c>
      <c r="C1905" s="2">
        <v>440</v>
      </c>
      <c r="D1905" s="96">
        <v>0.28181818181818202</v>
      </c>
      <c r="E1905" s="6">
        <v>4.5284223972749033E-2</v>
      </c>
      <c r="F1905" s="2">
        <v>460</v>
      </c>
      <c r="G1905" s="96">
        <v>0.26739130434782599</v>
      </c>
      <c r="H1905" s="6">
        <v>8.2369277916107986E-2</v>
      </c>
      <c r="I1905" s="6" t="s">
        <v>180</v>
      </c>
      <c r="J1905" s="6">
        <v>3.7085053943358953E-2</v>
      </c>
      <c r="K1905" s="98">
        <v>-0.43260869565217397</v>
      </c>
      <c r="L1905" s="98">
        <v>-0.41818181818181793</v>
      </c>
    </row>
    <row r="1906" spans="1:153" s="99" customFormat="1">
      <c r="A1906" s="93"/>
      <c r="B1906" s="93"/>
      <c r="C1906" s="94"/>
      <c r="D1906" s="94"/>
      <c r="E1906" s="94"/>
      <c r="F1906" s="94"/>
      <c r="G1906" s="94"/>
      <c r="H1906" s="94"/>
      <c r="I1906" s="94"/>
      <c r="J1906" s="94"/>
      <c r="K1906" s="95"/>
      <c r="L1906" s="94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  <c r="AE1906" s="46"/>
      <c r="AF1906" s="46"/>
      <c r="AG1906" s="46"/>
      <c r="AH1906" s="46"/>
      <c r="AI1906" s="46"/>
      <c r="AJ1906" s="46"/>
      <c r="AK1906" s="46"/>
      <c r="AL1906" s="46"/>
      <c r="AM1906" s="46"/>
      <c r="AN1906" s="46"/>
      <c r="AO1906" s="46"/>
      <c r="AP1906" s="46"/>
      <c r="AQ1906" s="46"/>
      <c r="AR1906" s="46"/>
      <c r="AS1906" s="46"/>
      <c r="AT1906" s="46"/>
      <c r="AU1906" s="46"/>
      <c r="AV1906" s="46"/>
      <c r="AW1906" s="46"/>
      <c r="AX1906" s="46"/>
      <c r="AY1906" s="46"/>
      <c r="AZ1906" s="46"/>
      <c r="BA1906" s="46"/>
      <c r="BB1906" s="46"/>
      <c r="BC1906" s="46"/>
      <c r="BD1906" s="46"/>
      <c r="BE1906" s="46"/>
      <c r="BF1906" s="46"/>
      <c r="BG1906" s="46"/>
      <c r="BH1906" s="46"/>
      <c r="BI1906" s="46"/>
      <c r="BJ1906" s="46"/>
      <c r="BK1906" s="46"/>
      <c r="BL1906" s="46"/>
      <c r="BM1906" s="46"/>
      <c r="BN1906" s="46"/>
      <c r="BO1906" s="46"/>
      <c r="BP1906" s="46"/>
      <c r="BQ1906" s="46"/>
      <c r="BR1906" s="46"/>
      <c r="BS1906" s="46"/>
      <c r="BT1906" s="46"/>
      <c r="BU1906" s="46"/>
      <c r="BV1906" s="46"/>
      <c r="BW1906" s="46"/>
      <c r="BX1906" s="46"/>
      <c r="BY1906" s="46"/>
      <c r="BZ1906" s="46"/>
      <c r="CA1906" s="46"/>
      <c r="CB1906" s="46"/>
      <c r="CC1906" s="46"/>
      <c r="CD1906" s="46"/>
      <c r="CE1906" s="46"/>
      <c r="CF1906" s="46"/>
      <c r="CG1906" s="46"/>
      <c r="CH1906" s="46"/>
      <c r="CI1906" s="46"/>
      <c r="CJ1906" s="46"/>
      <c r="CK1906" s="46"/>
      <c r="CL1906" s="46"/>
      <c r="CM1906" s="46"/>
      <c r="CN1906" s="46"/>
      <c r="CO1906" s="46"/>
      <c r="CP1906" s="46"/>
      <c r="CQ1906" s="46"/>
      <c r="CR1906" s="46"/>
      <c r="CS1906" s="46"/>
      <c r="CT1906" s="46"/>
      <c r="CU1906" s="46"/>
      <c r="CV1906" s="46"/>
      <c r="CW1906" s="46"/>
      <c r="CX1906" s="46"/>
      <c r="CY1906" s="46"/>
      <c r="CZ1906" s="46"/>
      <c r="DA1906" s="46"/>
      <c r="DB1906" s="46"/>
      <c r="DC1906" s="46"/>
      <c r="DD1906" s="46"/>
      <c r="DE1906" s="46"/>
      <c r="DF1906" s="46"/>
      <c r="DG1906" s="46"/>
      <c r="DH1906" s="46"/>
      <c r="DI1906" s="46"/>
      <c r="DJ1906" s="46"/>
      <c r="DK1906" s="46"/>
      <c r="DL1906" s="46"/>
      <c r="DM1906" s="46"/>
      <c r="DN1906" s="46"/>
      <c r="DO1906" s="46"/>
      <c r="DP1906" s="46"/>
      <c r="DQ1906" s="46"/>
      <c r="DR1906" s="46"/>
      <c r="DS1906" s="46"/>
      <c r="DT1906" s="46"/>
      <c r="DU1906" s="46"/>
      <c r="DV1906" s="46"/>
      <c r="DW1906" s="46"/>
      <c r="DX1906" s="46"/>
      <c r="DY1906" s="46"/>
      <c r="DZ1906" s="46"/>
      <c r="EA1906" s="46"/>
      <c r="EB1906" s="46"/>
      <c r="EC1906" s="46"/>
      <c r="ED1906" s="46"/>
      <c r="EE1906" s="46"/>
      <c r="EF1906" s="46"/>
      <c r="EG1906" s="46"/>
      <c r="EH1906" s="46"/>
      <c r="EI1906" s="46"/>
      <c r="EJ1906" s="46"/>
      <c r="EK1906" s="46"/>
      <c r="EL1906" s="46"/>
      <c r="EM1906" s="46"/>
      <c r="EN1906" s="46"/>
      <c r="EO1906" s="46"/>
      <c r="EP1906" s="46"/>
      <c r="EQ1906" s="46"/>
      <c r="ER1906" s="46"/>
      <c r="ES1906" s="46"/>
      <c r="ET1906" s="46"/>
      <c r="EU1906" s="46"/>
      <c r="EV1906" s="46"/>
      <c r="EW1906" s="46"/>
    </row>
    <row r="1907" spans="1:153">
      <c r="A1907" s="81" t="s">
        <v>136</v>
      </c>
      <c r="B1907" s="81" t="s">
        <v>163</v>
      </c>
      <c r="C1907" s="2">
        <v>1451</v>
      </c>
      <c r="D1907" s="96">
        <v>0.52239834596829804</v>
      </c>
      <c r="E1907" s="97"/>
      <c r="F1907" s="2">
        <v>1466</v>
      </c>
      <c r="G1907" s="96">
        <v>0.43587994542974101</v>
      </c>
      <c r="H1907" s="97"/>
      <c r="I1907" s="97"/>
      <c r="J1907" s="97"/>
      <c r="K1907" s="98">
        <v>-0.26412005457025894</v>
      </c>
      <c r="L1907" s="98">
        <v>-0.17760165403170192</v>
      </c>
    </row>
    <row r="1908" spans="1:153">
      <c r="A1908" s="81" t="s">
        <v>136</v>
      </c>
      <c r="B1908" s="81" t="s">
        <v>165</v>
      </c>
      <c r="C1908" s="2">
        <v>924</v>
      </c>
      <c r="D1908" s="96">
        <v>0.57034632034632005</v>
      </c>
      <c r="E1908" s="97"/>
      <c r="F1908" s="2">
        <v>895</v>
      </c>
      <c r="G1908" s="96">
        <v>0.49944134078212299</v>
      </c>
      <c r="H1908" s="97"/>
      <c r="I1908" s="97"/>
      <c r="J1908" s="97"/>
      <c r="K1908" s="98">
        <v>-0.20055865921787697</v>
      </c>
      <c r="L1908" s="98">
        <v>-0.12965367965367991</v>
      </c>
    </row>
    <row r="1909" spans="1:153">
      <c r="A1909" s="81" t="s">
        <v>136</v>
      </c>
      <c r="B1909" s="81" t="s">
        <v>166</v>
      </c>
      <c r="C1909" s="2">
        <v>289</v>
      </c>
      <c r="D1909" s="96">
        <v>0.39446366782006898</v>
      </c>
      <c r="E1909" s="6">
        <v>-0.17588265252625107</v>
      </c>
      <c r="F1909" s="2">
        <v>322</v>
      </c>
      <c r="G1909" s="96">
        <v>0.27639751552795</v>
      </c>
      <c r="H1909" s="6">
        <v>-0.22304382525417299</v>
      </c>
      <c r="I1909" s="6" t="s">
        <v>180</v>
      </c>
      <c r="J1909" s="6">
        <v>4.7161172727921918E-2</v>
      </c>
      <c r="K1909" s="98">
        <v>-0.42360248447204996</v>
      </c>
      <c r="L1909" s="98">
        <v>-0.30553633217993098</v>
      </c>
    </row>
    <row r="1910" spans="1:153">
      <c r="A1910" s="81" t="s">
        <v>136</v>
      </c>
      <c r="B1910" s="81" t="s">
        <v>167</v>
      </c>
      <c r="C1910" s="2">
        <v>139</v>
      </c>
      <c r="D1910" s="96">
        <v>0.50359712230215803</v>
      </c>
      <c r="E1910" s="6">
        <v>-6.6749198044162017E-2</v>
      </c>
      <c r="F1910" s="2">
        <v>141</v>
      </c>
      <c r="G1910" s="96">
        <v>0.48226950354609899</v>
      </c>
      <c r="H1910" s="6">
        <v>-1.7171837236024001E-2</v>
      </c>
      <c r="I1910" s="6" t="s">
        <v>179</v>
      </c>
      <c r="J1910" s="6">
        <v>4.9577360808138016E-2</v>
      </c>
      <c r="K1910" s="98">
        <v>-0.21773049645390097</v>
      </c>
      <c r="L1910" s="98">
        <v>-0.19640287769784193</v>
      </c>
    </row>
    <row r="1911" spans="1:153">
      <c r="A1911" s="81" t="s">
        <v>136</v>
      </c>
      <c r="B1911" s="81" t="s">
        <v>168</v>
      </c>
      <c r="C1911" s="2" t="s">
        <v>17</v>
      </c>
      <c r="D1911" s="96" t="s">
        <v>17</v>
      </c>
      <c r="E1911" s="6" t="s">
        <v>17</v>
      </c>
      <c r="F1911" s="2" t="s">
        <v>17</v>
      </c>
      <c r="G1911" s="96" t="s">
        <v>17</v>
      </c>
      <c r="H1911" s="6" t="s">
        <v>17</v>
      </c>
      <c r="I1911" s="6"/>
      <c r="J1911" s="6"/>
      <c r="K1911" s="98"/>
      <c r="L1911" s="98"/>
    </row>
    <row r="1912" spans="1:153">
      <c r="A1912" s="81" t="s">
        <v>136</v>
      </c>
      <c r="B1912" s="81" t="s">
        <v>169</v>
      </c>
      <c r="C1912" s="2">
        <v>95</v>
      </c>
      <c r="D1912" s="96">
        <v>0.47368421052631599</v>
      </c>
      <c r="E1912" s="6">
        <v>-9.6662109820004061E-2</v>
      </c>
      <c r="F1912" s="2">
        <v>104</v>
      </c>
      <c r="G1912" s="96">
        <v>0.31730769230769201</v>
      </c>
      <c r="H1912" s="6">
        <v>-0.18213364847443098</v>
      </c>
      <c r="I1912" s="6" t="s">
        <v>180</v>
      </c>
      <c r="J1912" s="6">
        <v>8.5471538654426915E-2</v>
      </c>
      <c r="K1912" s="98">
        <v>-0.38269230769230794</v>
      </c>
      <c r="L1912" s="98">
        <v>-0.22631578947368397</v>
      </c>
    </row>
    <row r="1913" spans="1:153">
      <c r="A1913" s="81" t="s">
        <v>136</v>
      </c>
      <c r="B1913" s="81" t="s">
        <v>170</v>
      </c>
      <c r="C1913" s="2" t="s">
        <v>17</v>
      </c>
      <c r="D1913" s="96" t="s">
        <v>17</v>
      </c>
      <c r="E1913" s="6" t="s">
        <v>17</v>
      </c>
      <c r="F1913" s="2" t="s">
        <v>17</v>
      </c>
      <c r="G1913" s="96" t="s">
        <v>17</v>
      </c>
      <c r="H1913" s="6" t="s">
        <v>17</v>
      </c>
      <c r="I1913" s="6"/>
      <c r="J1913" s="6"/>
      <c r="K1913" s="98"/>
      <c r="L1913" s="98"/>
    </row>
    <row r="1914" spans="1:153">
      <c r="A1914" s="81" t="s">
        <v>136</v>
      </c>
      <c r="B1914" s="81" t="s">
        <v>171</v>
      </c>
      <c r="C1914" s="2">
        <v>398</v>
      </c>
      <c r="D1914" s="96">
        <v>0.67839195979899503</v>
      </c>
      <c r="E1914" s="97"/>
      <c r="F1914" s="2">
        <v>426</v>
      </c>
      <c r="G1914" s="96">
        <v>0.568075117370892</v>
      </c>
      <c r="H1914" s="97"/>
      <c r="I1914" s="97"/>
      <c r="J1914" s="97"/>
      <c r="K1914" s="98">
        <v>-0.13192488262910795</v>
      </c>
      <c r="L1914" s="98">
        <v>-2.160804020100493E-2</v>
      </c>
    </row>
    <row r="1915" spans="1:153">
      <c r="A1915" s="81" t="s">
        <v>136</v>
      </c>
      <c r="B1915" s="81" t="s">
        <v>172</v>
      </c>
      <c r="C1915" s="2">
        <v>1053</v>
      </c>
      <c r="D1915" s="96">
        <v>0.46343779677113001</v>
      </c>
      <c r="E1915" s="6">
        <v>-0.21495416302786502</v>
      </c>
      <c r="F1915" s="2">
        <v>1040</v>
      </c>
      <c r="G1915" s="96">
        <v>0.38173076923076898</v>
      </c>
      <c r="H1915" s="6">
        <v>-0.18634434814012302</v>
      </c>
      <c r="I1915" s="6" t="s">
        <v>179</v>
      </c>
      <c r="J1915" s="6">
        <v>2.8609814887742002E-2</v>
      </c>
      <c r="K1915" s="98">
        <v>-0.31826923076923097</v>
      </c>
      <c r="L1915" s="98">
        <v>-0.23656220322886995</v>
      </c>
    </row>
    <row r="1916" spans="1:153">
      <c r="A1916" s="81" t="s">
        <v>136</v>
      </c>
      <c r="B1916" s="81" t="s">
        <v>173</v>
      </c>
      <c r="C1916" s="2">
        <v>1164</v>
      </c>
      <c r="D1916" s="96">
        <v>0.60481099656357395</v>
      </c>
      <c r="E1916" s="97"/>
      <c r="F1916" s="2">
        <v>1179</v>
      </c>
      <c r="G1916" s="96">
        <v>0.50975402883799803</v>
      </c>
      <c r="H1916" s="97"/>
      <c r="I1916" s="97"/>
      <c r="J1916" s="97"/>
      <c r="K1916" s="98">
        <v>-0.19024597116200193</v>
      </c>
      <c r="L1916" s="98">
        <v>-9.5189003436426001E-2</v>
      </c>
    </row>
    <row r="1917" spans="1:153">
      <c r="A1917" s="81" t="s">
        <v>136</v>
      </c>
      <c r="B1917" s="81" t="s">
        <v>174</v>
      </c>
      <c r="C1917" s="2">
        <v>287</v>
      </c>
      <c r="D1917" s="96">
        <v>0.18815331010453001</v>
      </c>
      <c r="E1917" s="6">
        <v>-0.41665768645904394</v>
      </c>
      <c r="F1917" s="2">
        <v>287</v>
      </c>
      <c r="G1917" s="96">
        <v>0.13240418118466901</v>
      </c>
      <c r="H1917" s="6">
        <v>-0.37734984765332902</v>
      </c>
      <c r="I1917" s="6" t="s">
        <v>179</v>
      </c>
      <c r="J1917" s="6">
        <v>3.9307838805714923E-2</v>
      </c>
      <c r="K1917" s="98">
        <v>-0.56759581881533094</v>
      </c>
      <c r="L1917" s="98">
        <v>-0.51184668989546989</v>
      </c>
    </row>
    <row r="1918" spans="1:153">
      <c r="A1918" s="81" t="s">
        <v>136</v>
      </c>
      <c r="B1918" s="81" t="s">
        <v>175</v>
      </c>
      <c r="C1918" s="2">
        <v>1367</v>
      </c>
      <c r="D1918" s="96">
        <v>0.53547915142648095</v>
      </c>
      <c r="E1918" s="97"/>
      <c r="F1918" s="2">
        <v>1381</v>
      </c>
      <c r="G1918" s="96">
        <v>0.44098479362780602</v>
      </c>
      <c r="H1918" s="97"/>
      <c r="I1918" s="97"/>
      <c r="J1918" s="97"/>
      <c r="K1918" s="98">
        <v>-0.25901520637219394</v>
      </c>
      <c r="L1918" s="98">
        <v>-0.16452084857351901</v>
      </c>
    </row>
    <row r="1919" spans="1:153">
      <c r="A1919" s="81" t="s">
        <v>136</v>
      </c>
      <c r="B1919" s="81" t="s">
        <v>176</v>
      </c>
      <c r="C1919" s="2">
        <v>84</v>
      </c>
      <c r="D1919" s="96">
        <v>0.30952380952380998</v>
      </c>
      <c r="E1919" s="6">
        <v>-0.22595534190267097</v>
      </c>
      <c r="F1919" s="2">
        <v>85</v>
      </c>
      <c r="G1919" s="96">
        <v>0.35294117647058798</v>
      </c>
      <c r="H1919" s="6">
        <v>-8.8043617157218035E-2</v>
      </c>
      <c r="I1919" s="6" t="s">
        <v>179</v>
      </c>
      <c r="J1919" s="6">
        <v>0.13791172474545293</v>
      </c>
      <c r="K1919" s="98">
        <v>-0.34705882352941197</v>
      </c>
      <c r="L1919" s="98">
        <v>-0.39047619047618998</v>
      </c>
    </row>
    <row r="1920" spans="1:153">
      <c r="A1920" s="81" t="s">
        <v>136</v>
      </c>
      <c r="B1920" s="81" t="s">
        <v>177</v>
      </c>
      <c r="C1920" s="2">
        <v>727</v>
      </c>
      <c r="D1920" s="96">
        <v>0.47592847317744202</v>
      </c>
      <c r="E1920" s="97"/>
      <c r="F1920" s="2">
        <v>740</v>
      </c>
      <c r="G1920" s="96">
        <v>0.40540540540540498</v>
      </c>
      <c r="H1920" s="97"/>
      <c r="I1920" s="97"/>
      <c r="J1920" s="97"/>
      <c r="K1920" s="98">
        <v>-0.29459459459459497</v>
      </c>
      <c r="L1920" s="98">
        <v>-0.22407152682255793</v>
      </c>
    </row>
    <row r="1921" spans="1:153">
      <c r="A1921" s="81" t="s">
        <v>136</v>
      </c>
      <c r="B1921" s="81" t="s">
        <v>178</v>
      </c>
      <c r="C1921" s="2">
        <v>724</v>
      </c>
      <c r="D1921" s="96">
        <v>0.56906077348066297</v>
      </c>
      <c r="E1921" s="6">
        <v>9.313230030322095E-2</v>
      </c>
      <c r="F1921" s="2">
        <v>726</v>
      </c>
      <c r="G1921" s="96">
        <v>0.46694214876033102</v>
      </c>
      <c r="H1921" s="6">
        <v>6.1536743354926038E-2</v>
      </c>
      <c r="I1921" s="6" t="s">
        <v>179</v>
      </c>
      <c r="J1921" s="6">
        <v>3.1595556948294912E-2</v>
      </c>
      <c r="K1921" s="98">
        <v>-0.23305785123966893</v>
      </c>
      <c r="L1921" s="98">
        <v>-0.13093922651933698</v>
      </c>
    </row>
    <row r="1922" spans="1:153" s="99" customFormat="1">
      <c r="A1922" s="93"/>
      <c r="B1922" s="93"/>
      <c r="C1922" s="94"/>
      <c r="D1922" s="94"/>
      <c r="E1922" s="94"/>
      <c r="F1922" s="94"/>
      <c r="G1922" s="94"/>
      <c r="H1922" s="94"/>
      <c r="I1922" s="94"/>
      <c r="J1922" s="94"/>
      <c r="K1922" s="95"/>
      <c r="L1922" s="94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  <c r="AK1922" s="46"/>
      <c r="AL1922" s="46"/>
      <c r="AM1922" s="46"/>
      <c r="AN1922" s="46"/>
      <c r="AO1922" s="46"/>
      <c r="AP1922" s="46"/>
      <c r="AQ1922" s="46"/>
      <c r="AR1922" s="46"/>
      <c r="AS1922" s="46"/>
      <c r="AT1922" s="46"/>
      <c r="AU1922" s="46"/>
      <c r="AV1922" s="46"/>
      <c r="AW1922" s="46"/>
      <c r="AX1922" s="46"/>
      <c r="AY1922" s="46"/>
      <c r="AZ1922" s="46"/>
      <c r="BA1922" s="46"/>
      <c r="BB1922" s="46"/>
      <c r="BC1922" s="46"/>
      <c r="BD1922" s="46"/>
      <c r="BE1922" s="46"/>
      <c r="BF1922" s="46"/>
      <c r="BG1922" s="46"/>
      <c r="BH1922" s="46"/>
      <c r="BI1922" s="46"/>
      <c r="BJ1922" s="46"/>
      <c r="BK1922" s="46"/>
      <c r="BL1922" s="46"/>
      <c r="BM1922" s="46"/>
      <c r="BN1922" s="46"/>
      <c r="BO1922" s="46"/>
      <c r="BP1922" s="46"/>
      <c r="BQ1922" s="46"/>
      <c r="BR1922" s="46"/>
      <c r="BS1922" s="46"/>
      <c r="BT1922" s="46"/>
      <c r="BU1922" s="46"/>
      <c r="BV1922" s="46"/>
      <c r="BW1922" s="46"/>
      <c r="BX1922" s="46"/>
      <c r="BY1922" s="46"/>
      <c r="BZ1922" s="46"/>
      <c r="CA1922" s="46"/>
      <c r="CB1922" s="46"/>
      <c r="CC1922" s="46"/>
      <c r="CD1922" s="46"/>
      <c r="CE1922" s="46"/>
      <c r="CF1922" s="46"/>
      <c r="CG1922" s="46"/>
      <c r="CH1922" s="46"/>
      <c r="CI1922" s="46"/>
      <c r="CJ1922" s="46"/>
      <c r="CK1922" s="46"/>
      <c r="CL1922" s="46"/>
      <c r="CM1922" s="46"/>
      <c r="CN1922" s="46"/>
      <c r="CO1922" s="46"/>
      <c r="CP1922" s="46"/>
      <c r="CQ1922" s="46"/>
      <c r="CR1922" s="46"/>
      <c r="CS1922" s="46"/>
      <c r="CT1922" s="46"/>
      <c r="CU1922" s="46"/>
      <c r="CV1922" s="46"/>
      <c r="CW1922" s="46"/>
      <c r="CX1922" s="46"/>
      <c r="CY1922" s="46"/>
      <c r="CZ1922" s="46"/>
      <c r="DA1922" s="46"/>
      <c r="DB1922" s="46"/>
      <c r="DC1922" s="46"/>
      <c r="DD1922" s="46"/>
      <c r="DE1922" s="46"/>
      <c r="DF1922" s="46"/>
      <c r="DG1922" s="46"/>
      <c r="DH1922" s="46"/>
      <c r="DI1922" s="46"/>
      <c r="DJ1922" s="46"/>
      <c r="DK1922" s="46"/>
      <c r="DL1922" s="46"/>
      <c r="DM1922" s="46"/>
      <c r="DN1922" s="46"/>
      <c r="DO1922" s="46"/>
      <c r="DP1922" s="46"/>
      <c r="DQ1922" s="46"/>
      <c r="DR1922" s="46"/>
      <c r="DS1922" s="46"/>
      <c r="DT1922" s="46"/>
      <c r="DU1922" s="46"/>
      <c r="DV1922" s="46"/>
      <c r="DW1922" s="46"/>
      <c r="DX1922" s="46"/>
      <c r="DY1922" s="46"/>
      <c r="DZ1922" s="46"/>
      <c r="EA1922" s="46"/>
      <c r="EB1922" s="46"/>
      <c r="EC1922" s="46"/>
      <c r="ED1922" s="46"/>
      <c r="EE1922" s="46"/>
      <c r="EF1922" s="46"/>
      <c r="EG1922" s="46"/>
      <c r="EH1922" s="46"/>
      <c r="EI1922" s="46"/>
      <c r="EJ1922" s="46"/>
      <c r="EK1922" s="46"/>
      <c r="EL1922" s="46"/>
      <c r="EM1922" s="46"/>
      <c r="EN1922" s="46"/>
      <c r="EO1922" s="46"/>
      <c r="EP1922" s="46"/>
      <c r="EQ1922" s="46"/>
      <c r="ER1922" s="46"/>
      <c r="ES1922" s="46"/>
      <c r="ET1922" s="46"/>
      <c r="EU1922" s="46"/>
      <c r="EV1922" s="46"/>
      <c r="EW1922" s="46"/>
    </row>
    <row r="1923" spans="1:153">
      <c r="A1923" s="81" t="s">
        <v>137</v>
      </c>
      <c r="B1923" s="81" t="s">
        <v>163</v>
      </c>
      <c r="C1923" s="2">
        <v>2815</v>
      </c>
      <c r="D1923" s="96">
        <v>0.36660746003552402</v>
      </c>
      <c r="E1923" s="97"/>
      <c r="F1923" s="2">
        <v>2726</v>
      </c>
      <c r="G1923" s="96">
        <v>0.36096845194424099</v>
      </c>
      <c r="H1923" s="97"/>
      <c r="I1923" s="97"/>
      <c r="J1923" s="97"/>
      <c r="K1923" s="98">
        <v>-0.33903154805575897</v>
      </c>
      <c r="L1923" s="98">
        <v>-0.33339253996447593</v>
      </c>
    </row>
    <row r="1924" spans="1:153">
      <c r="A1924" s="81" t="s">
        <v>137</v>
      </c>
      <c r="B1924" s="81" t="s">
        <v>165</v>
      </c>
      <c r="C1924" s="2">
        <v>785</v>
      </c>
      <c r="D1924" s="96">
        <v>0.63566878980891695</v>
      </c>
      <c r="E1924" s="97"/>
      <c r="F1924" s="2">
        <v>733</v>
      </c>
      <c r="G1924" s="96">
        <v>0.660300136425648</v>
      </c>
      <c r="H1924" s="97"/>
      <c r="I1924" s="97"/>
      <c r="J1924" s="97"/>
      <c r="K1924" s="98">
        <v>-3.9699863574351957E-2</v>
      </c>
      <c r="L1924" s="98">
        <v>-6.433121019108301E-2</v>
      </c>
    </row>
    <row r="1925" spans="1:153">
      <c r="A1925" s="81" t="s">
        <v>137</v>
      </c>
      <c r="B1925" s="81" t="s">
        <v>166</v>
      </c>
      <c r="C1925" s="2">
        <v>1896</v>
      </c>
      <c r="D1925" s="96">
        <v>0.229430379746835</v>
      </c>
      <c r="E1925" s="6">
        <v>-0.40623841006208194</v>
      </c>
      <c r="F1925" s="2">
        <v>1871</v>
      </c>
      <c r="G1925" s="96">
        <v>0.222340994120791</v>
      </c>
      <c r="H1925" s="6">
        <v>-0.437959142304857</v>
      </c>
      <c r="I1925" s="6" t="s">
        <v>180</v>
      </c>
      <c r="J1925" s="6">
        <v>3.1720732242775052E-2</v>
      </c>
      <c r="K1925" s="98">
        <v>-0.47765900587920895</v>
      </c>
      <c r="L1925" s="98">
        <v>-0.47056962025316496</v>
      </c>
    </row>
    <row r="1926" spans="1:153">
      <c r="A1926" s="81" t="s">
        <v>137</v>
      </c>
      <c r="B1926" s="81" t="s">
        <v>167</v>
      </c>
      <c r="C1926" s="2">
        <v>36</v>
      </c>
      <c r="D1926" s="96">
        <v>0.66666666666666696</v>
      </c>
      <c r="E1926" s="6">
        <v>3.0997876857750017E-2</v>
      </c>
      <c r="F1926" s="2">
        <v>25</v>
      </c>
      <c r="G1926" s="96">
        <v>0.48</v>
      </c>
      <c r="H1926" s="6">
        <v>-0.18030013642564802</v>
      </c>
      <c r="I1926" s="6" t="s">
        <v>180</v>
      </c>
      <c r="J1926" s="6">
        <v>0.21129801328339803</v>
      </c>
      <c r="K1926" s="98">
        <v>-0.21999999999999997</v>
      </c>
      <c r="L1926" s="98">
        <v>-3.3333333333332993E-2</v>
      </c>
    </row>
    <row r="1927" spans="1:153">
      <c r="A1927" s="81" t="s">
        <v>137</v>
      </c>
      <c r="B1927" s="81" t="s">
        <v>168</v>
      </c>
      <c r="C1927" s="2">
        <v>91</v>
      </c>
      <c r="D1927" s="96">
        <v>0.76923076923076905</v>
      </c>
      <c r="E1927" s="6">
        <v>0.13356197942185211</v>
      </c>
      <c r="F1927" s="2">
        <v>93</v>
      </c>
      <c r="G1927" s="96">
        <v>0.74193548387096797</v>
      </c>
      <c r="H1927" s="6">
        <v>8.1635347445319972E-2</v>
      </c>
      <c r="I1927" s="6" t="s">
        <v>179</v>
      </c>
      <c r="J1927" s="6">
        <v>5.1926631976532134E-2</v>
      </c>
      <c r="K1927" s="98">
        <v>4.1935483870968016E-2</v>
      </c>
      <c r="L1927" s="98">
        <v>6.9230769230769096E-2</v>
      </c>
    </row>
    <row r="1928" spans="1:153">
      <c r="A1928" s="81" t="s">
        <v>137</v>
      </c>
      <c r="B1928" s="81" t="s">
        <v>169</v>
      </c>
      <c r="D1928" s="96"/>
      <c r="E1928" s="6"/>
      <c r="G1928" s="96"/>
      <c r="H1928" s="6"/>
      <c r="I1928" s="6"/>
      <c r="J1928" s="6"/>
      <c r="K1928" s="98"/>
      <c r="L1928" s="98"/>
    </row>
    <row r="1929" spans="1:153">
      <c r="A1929" s="81" t="s">
        <v>137</v>
      </c>
      <c r="B1929" s="81" t="s">
        <v>170</v>
      </c>
      <c r="C1929" s="2" t="s">
        <v>17</v>
      </c>
      <c r="D1929" s="96" t="s">
        <v>17</v>
      </c>
      <c r="E1929" s="6" t="s">
        <v>17</v>
      </c>
      <c r="F1929" s="2" t="s">
        <v>17</v>
      </c>
      <c r="G1929" s="96" t="s">
        <v>17</v>
      </c>
      <c r="H1929" s="6" t="s">
        <v>17</v>
      </c>
      <c r="I1929" s="6"/>
      <c r="J1929" s="6"/>
      <c r="K1929" s="98"/>
      <c r="L1929" s="98"/>
    </row>
    <row r="1930" spans="1:153">
      <c r="A1930" s="81" t="s">
        <v>137</v>
      </c>
      <c r="B1930" s="81" t="s">
        <v>171</v>
      </c>
      <c r="C1930" s="2">
        <v>868</v>
      </c>
      <c r="D1930" s="96">
        <v>0.66474654377880205</v>
      </c>
      <c r="E1930" s="97"/>
      <c r="F1930" s="2">
        <v>771</v>
      </c>
      <c r="G1930" s="96">
        <v>0.68612191958495505</v>
      </c>
      <c r="H1930" s="97"/>
      <c r="I1930" s="97"/>
      <c r="J1930" s="97"/>
      <c r="K1930" s="98">
        <v>-1.3878080415044902E-2</v>
      </c>
      <c r="L1930" s="98">
        <v>-3.525345622119791E-2</v>
      </c>
    </row>
    <row r="1931" spans="1:153">
      <c r="A1931" s="81" t="s">
        <v>137</v>
      </c>
      <c r="B1931" s="81" t="s">
        <v>172</v>
      </c>
      <c r="C1931" s="2">
        <v>1947</v>
      </c>
      <c r="D1931" s="96">
        <v>0.233692860811505</v>
      </c>
      <c r="E1931" s="6">
        <v>-0.43105368296729707</v>
      </c>
      <c r="F1931" s="2">
        <v>1955</v>
      </c>
      <c r="G1931" s="96">
        <v>0.232736572890026</v>
      </c>
      <c r="H1931" s="6">
        <v>-0.45338534669492903</v>
      </c>
      <c r="I1931" s="6" t="s">
        <v>180</v>
      </c>
      <c r="J1931" s="6">
        <v>2.2331663727631956E-2</v>
      </c>
      <c r="K1931" s="98">
        <v>-0.46726342710997393</v>
      </c>
      <c r="L1931" s="98">
        <v>-0.46630713918849498</v>
      </c>
    </row>
    <row r="1932" spans="1:153">
      <c r="A1932" s="81" t="s">
        <v>137</v>
      </c>
      <c r="B1932" s="81" t="s">
        <v>173</v>
      </c>
      <c r="C1932" s="2">
        <v>2442</v>
      </c>
      <c r="D1932" s="96">
        <v>0.41031941031940999</v>
      </c>
      <c r="E1932" s="97"/>
      <c r="F1932" s="2">
        <v>2361</v>
      </c>
      <c r="G1932" s="96">
        <v>0.39983058026260099</v>
      </c>
      <c r="H1932" s="97"/>
      <c r="I1932" s="97"/>
      <c r="J1932" s="97"/>
      <c r="K1932" s="98">
        <v>-0.30016941973739897</v>
      </c>
      <c r="L1932" s="98">
        <v>-0.28968058968058996</v>
      </c>
    </row>
    <row r="1933" spans="1:153">
      <c r="A1933" s="81" t="s">
        <v>137</v>
      </c>
      <c r="B1933" s="81" t="s">
        <v>174</v>
      </c>
      <c r="C1933" s="2">
        <v>373</v>
      </c>
      <c r="D1933" s="96">
        <v>8.0428954423592505E-2</v>
      </c>
      <c r="E1933" s="6">
        <v>-0.3298904558958175</v>
      </c>
      <c r="F1933" s="2">
        <v>365</v>
      </c>
      <c r="G1933" s="96">
        <v>0.10958904109589</v>
      </c>
      <c r="H1933" s="6">
        <v>-0.29024153916671097</v>
      </c>
      <c r="I1933" s="6" t="s">
        <v>179</v>
      </c>
      <c r="J1933" s="6">
        <v>3.9648916729106531E-2</v>
      </c>
      <c r="K1933" s="98">
        <v>-0.59041095890410999</v>
      </c>
      <c r="L1933" s="98">
        <v>-0.61957104557640741</v>
      </c>
    </row>
    <row r="1934" spans="1:153">
      <c r="A1934" s="81" t="s">
        <v>137</v>
      </c>
      <c r="B1934" s="81" t="s">
        <v>175</v>
      </c>
      <c r="C1934" s="2">
        <v>2780</v>
      </c>
      <c r="D1934" s="96">
        <v>0.365467625899281</v>
      </c>
      <c r="E1934" s="97"/>
      <c r="F1934" s="2">
        <v>2695</v>
      </c>
      <c r="G1934" s="96">
        <v>0.36029684601113199</v>
      </c>
      <c r="H1934" s="97"/>
      <c r="I1934" s="97"/>
      <c r="J1934" s="97"/>
      <c r="K1934" s="98">
        <v>-0.33970315398886797</v>
      </c>
      <c r="L1934" s="98">
        <v>-0.33453237410071895</v>
      </c>
    </row>
    <row r="1935" spans="1:153">
      <c r="A1935" s="81" t="s">
        <v>137</v>
      </c>
      <c r="B1935" s="81" t="s">
        <v>176</v>
      </c>
      <c r="C1935" s="2">
        <v>35</v>
      </c>
      <c r="D1935" s="96">
        <v>0.45714285714285702</v>
      </c>
      <c r="E1935" s="6">
        <v>9.1675231243576016E-2</v>
      </c>
      <c r="F1935" s="2">
        <v>31</v>
      </c>
      <c r="G1935" s="96">
        <v>0.41935483870967699</v>
      </c>
      <c r="H1935" s="6">
        <v>5.9057992698545003E-2</v>
      </c>
      <c r="I1935" s="6" t="s">
        <v>179</v>
      </c>
      <c r="J1935" s="6">
        <v>3.2617238545031013E-2</v>
      </c>
      <c r="K1935" s="98">
        <v>-0.28064516129032296</v>
      </c>
      <c r="L1935" s="98">
        <v>-0.24285714285714294</v>
      </c>
    </row>
    <row r="1936" spans="1:153">
      <c r="A1936" s="81" t="s">
        <v>137</v>
      </c>
      <c r="B1936" s="81" t="s">
        <v>177</v>
      </c>
      <c r="C1936" s="2">
        <v>1449</v>
      </c>
      <c r="D1936" s="96">
        <v>0.34437543133195297</v>
      </c>
      <c r="E1936" s="97"/>
      <c r="F1936" s="2">
        <v>1422</v>
      </c>
      <c r="G1936" s="96">
        <v>0.35091420534458501</v>
      </c>
      <c r="H1936" s="97"/>
      <c r="I1936" s="97"/>
      <c r="J1936" s="97"/>
      <c r="K1936" s="98">
        <v>-0.34908579465541495</v>
      </c>
      <c r="L1936" s="98">
        <v>-0.35562456866804698</v>
      </c>
    </row>
    <row r="1937" spans="1:153">
      <c r="A1937" s="81" t="s">
        <v>137</v>
      </c>
      <c r="B1937" s="81" t="s">
        <v>178</v>
      </c>
      <c r="C1937" s="2">
        <v>1366</v>
      </c>
      <c r="D1937" s="96">
        <v>0.39019033674963399</v>
      </c>
      <c r="E1937" s="6">
        <v>4.5814905417681018E-2</v>
      </c>
      <c r="F1937" s="2">
        <v>1304</v>
      </c>
      <c r="G1937" s="96">
        <v>0.371932515337423</v>
      </c>
      <c r="H1937" s="6">
        <v>2.1018309992837991E-2</v>
      </c>
      <c r="I1937" s="6" t="s">
        <v>179</v>
      </c>
      <c r="J1937" s="6">
        <v>2.4796595424843026E-2</v>
      </c>
      <c r="K1937" s="98">
        <v>-0.32806748466257696</v>
      </c>
      <c r="L1937" s="98">
        <v>-0.30980966325036596</v>
      </c>
    </row>
    <row r="1938" spans="1:153" s="99" customFormat="1">
      <c r="A1938" s="93"/>
      <c r="B1938" s="93"/>
      <c r="C1938" s="94"/>
      <c r="D1938" s="94"/>
      <c r="E1938" s="94"/>
      <c r="F1938" s="94"/>
      <c r="G1938" s="94"/>
      <c r="H1938" s="94"/>
      <c r="I1938" s="94"/>
      <c r="J1938" s="94"/>
      <c r="K1938" s="95"/>
      <c r="L1938" s="94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6"/>
      <c r="AG1938" s="46"/>
      <c r="AH1938" s="46"/>
      <c r="AI1938" s="46"/>
      <c r="AJ1938" s="46"/>
      <c r="AK1938" s="46"/>
      <c r="AL1938" s="46"/>
      <c r="AM1938" s="46"/>
      <c r="AN1938" s="46"/>
      <c r="AO1938" s="46"/>
      <c r="AP1938" s="46"/>
      <c r="AQ1938" s="46"/>
      <c r="AR1938" s="46"/>
      <c r="AS1938" s="46"/>
      <c r="AT1938" s="46"/>
      <c r="AU1938" s="46"/>
      <c r="AV1938" s="46"/>
      <c r="AW1938" s="46"/>
      <c r="AX1938" s="46"/>
      <c r="AY1938" s="46"/>
      <c r="AZ1938" s="46"/>
      <c r="BA1938" s="46"/>
      <c r="BB1938" s="46"/>
      <c r="BC1938" s="46"/>
      <c r="BD1938" s="46"/>
      <c r="BE1938" s="46"/>
      <c r="BF1938" s="46"/>
      <c r="BG1938" s="46"/>
      <c r="BH1938" s="46"/>
      <c r="BI1938" s="46"/>
      <c r="BJ1938" s="46"/>
      <c r="BK1938" s="46"/>
      <c r="BL1938" s="46"/>
      <c r="BM1938" s="46"/>
      <c r="BN1938" s="46"/>
      <c r="BO1938" s="46"/>
      <c r="BP1938" s="46"/>
      <c r="BQ1938" s="46"/>
      <c r="BR1938" s="46"/>
      <c r="BS1938" s="46"/>
      <c r="BT1938" s="46"/>
      <c r="BU1938" s="46"/>
      <c r="BV1938" s="46"/>
      <c r="BW1938" s="46"/>
      <c r="BX1938" s="46"/>
      <c r="BY1938" s="46"/>
      <c r="BZ1938" s="46"/>
      <c r="CA1938" s="46"/>
      <c r="CB1938" s="46"/>
      <c r="CC1938" s="46"/>
      <c r="CD1938" s="46"/>
      <c r="CE1938" s="46"/>
      <c r="CF1938" s="46"/>
      <c r="CG1938" s="46"/>
      <c r="CH1938" s="46"/>
      <c r="CI1938" s="46"/>
      <c r="CJ1938" s="46"/>
      <c r="CK1938" s="46"/>
      <c r="CL1938" s="46"/>
      <c r="CM1938" s="46"/>
      <c r="CN1938" s="46"/>
      <c r="CO1938" s="46"/>
      <c r="CP1938" s="46"/>
      <c r="CQ1938" s="46"/>
      <c r="CR1938" s="46"/>
      <c r="CS1938" s="46"/>
      <c r="CT1938" s="46"/>
      <c r="CU1938" s="46"/>
      <c r="CV1938" s="46"/>
      <c r="CW1938" s="46"/>
      <c r="CX1938" s="46"/>
      <c r="CY1938" s="46"/>
      <c r="CZ1938" s="46"/>
      <c r="DA1938" s="46"/>
      <c r="DB1938" s="46"/>
      <c r="DC1938" s="46"/>
      <c r="DD1938" s="46"/>
      <c r="DE1938" s="46"/>
      <c r="DF1938" s="46"/>
      <c r="DG1938" s="46"/>
      <c r="DH1938" s="46"/>
      <c r="DI1938" s="46"/>
      <c r="DJ1938" s="46"/>
      <c r="DK1938" s="46"/>
      <c r="DL1938" s="46"/>
      <c r="DM1938" s="46"/>
      <c r="DN1938" s="46"/>
      <c r="DO1938" s="46"/>
      <c r="DP1938" s="46"/>
      <c r="DQ1938" s="46"/>
      <c r="DR1938" s="46"/>
      <c r="DS1938" s="46"/>
      <c r="DT1938" s="46"/>
      <c r="DU1938" s="46"/>
      <c r="DV1938" s="46"/>
      <c r="DW1938" s="46"/>
      <c r="DX1938" s="46"/>
      <c r="DY1938" s="46"/>
      <c r="DZ1938" s="46"/>
      <c r="EA1938" s="46"/>
      <c r="EB1938" s="46"/>
      <c r="EC1938" s="46"/>
      <c r="ED1938" s="46"/>
      <c r="EE1938" s="46"/>
      <c r="EF1938" s="46"/>
      <c r="EG1938" s="46"/>
      <c r="EH1938" s="46"/>
      <c r="EI1938" s="46"/>
      <c r="EJ1938" s="46"/>
      <c r="EK1938" s="46"/>
      <c r="EL1938" s="46"/>
      <c r="EM1938" s="46"/>
      <c r="EN1938" s="46"/>
      <c r="EO1938" s="46"/>
      <c r="EP1938" s="46"/>
      <c r="EQ1938" s="46"/>
      <c r="ER1938" s="46"/>
      <c r="ES1938" s="46"/>
      <c r="ET1938" s="46"/>
      <c r="EU1938" s="46"/>
      <c r="EV1938" s="46"/>
      <c r="EW1938" s="46"/>
    </row>
    <row r="1939" spans="1:153">
      <c r="A1939" s="81" t="s">
        <v>138</v>
      </c>
      <c r="B1939" s="81" t="s">
        <v>163</v>
      </c>
      <c r="C1939" s="2">
        <v>1380</v>
      </c>
      <c r="D1939" s="96">
        <v>0.60144927536231896</v>
      </c>
      <c r="E1939" s="97"/>
      <c r="F1939" s="2">
        <v>1384</v>
      </c>
      <c r="G1939" s="96">
        <v>0.53395953757225401</v>
      </c>
      <c r="H1939" s="97"/>
      <c r="I1939" s="97"/>
      <c r="J1939" s="97"/>
      <c r="K1939" s="98">
        <v>-0.16604046242774595</v>
      </c>
      <c r="L1939" s="98">
        <v>-9.8550724637680998E-2</v>
      </c>
    </row>
    <row r="1940" spans="1:153">
      <c r="A1940" s="81" t="s">
        <v>138</v>
      </c>
      <c r="B1940" s="81" t="s">
        <v>165</v>
      </c>
      <c r="C1940" s="2">
        <v>1037</v>
      </c>
      <c r="D1940" s="96">
        <v>0.656702025072324</v>
      </c>
      <c r="E1940" s="97"/>
      <c r="F1940" s="2">
        <v>1038</v>
      </c>
      <c r="G1940" s="96">
        <v>0.58188824662813099</v>
      </c>
      <c r="H1940" s="97"/>
      <c r="I1940" s="97"/>
      <c r="J1940" s="97"/>
      <c r="K1940" s="98">
        <v>-0.11811175337186897</v>
      </c>
      <c r="L1940" s="98">
        <v>-4.3297974927675953E-2</v>
      </c>
    </row>
    <row r="1941" spans="1:153">
      <c r="A1941" s="81" t="s">
        <v>138</v>
      </c>
      <c r="B1941" s="81" t="s">
        <v>166</v>
      </c>
      <c r="C1941" s="2">
        <v>279</v>
      </c>
      <c r="D1941" s="96">
        <v>0.41577060931899601</v>
      </c>
      <c r="E1941" s="6">
        <v>-0.24093141575332799</v>
      </c>
      <c r="F1941" s="2">
        <v>276</v>
      </c>
      <c r="G1941" s="96">
        <v>0.35144927536231901</v>
      </c>
      <c r="H1941" s="6">
        <v>-0.23043897126581198</v>
      </c>
      <c r="I1941" s="6" t="s">
        <v>179</v>
      </c>
      <c r="J1941" s="6">
        <v>1.0492444487516017E-2</v>
      </c>
      <c r="K1941" s="98">
        <v>-0.34855072463768094</v>
      </c>
      <c r="L1941" s="98">
        <v>-0.28422939068100395</v>
      </c>
    </row>
    <row r="1942" spans="1:153">
      <c r="A1942" s="81" t="s">
        <v>138</v>
      </c>
      <c r="B1942" s="81" t="s">
        <v>167</v>
      </c>
      <c r="C1942" s="2">
        <v>20</v>
      </c>
      <c r="D1942" s="96">
        <v>0.4</v>
      </c>
      <c r="E1942" s="6">
        <v>-0.25670202507232398</v>
      </c>
      <c r="F1942" s="2">
        <v>27</v>
      </c>
      <c r="G1942" s="96">
        <v>0.37037037037037002</v>
      </c>
      <c r="H1942" s="6">
        <v>-0.21151787625776097</v>
      </c>
      <c r="I1942" s="6" t="s">
        <v>179</v>
      </c>
      <c r="J1942" s="6">
        <v>4.5184148814563008E-2</v>
      </c>
      <c r="K1942" s="98">
        <v>-0.32962962962962994</v>
      </c>
      <c r="L1942" s="98">
        <v>-0.29999999999999993</v>
      </c>
    </row>
    <row r="1943" spans="1:153">
      <c r="A1943" s="81" t="s">
        <v>138</v>
      </c>
      <c r="B1943" s="81" t="s">
        <v>168</v>
      </c>
      <c r="C1943" s="2" t="s">
        <v>17</v>
      </c>
      <c r="D1943" s="96" t="s">
        <v>17</v>
      </c>
      <c r="E1943" s="6" t="s">
        <v>17</v>
      </c>
      <c r="F1943" s="2" t="s">
        <v>17</v>
      </c>
      <c r="G1943" s="96" t="s">
        <v>17</v>
      </c>
      <c r="H1943" s="6" t="s">
        <v>17</v>
      </c>
      <c r="I1943" s="6"/>
      <c r="J1943" s="6"/>
      <c r="K1943" s="98"/>
      <c r="L1943" s="98"/>
    </row>
    <row r="1944" spans="1:153">
      <c r="A1944" s="81" t="s">
        <v>138</v>
      </c>
      <c r="B1944" s="81" t="s">
        <v>169</v>
      </c>
      <c r="C1944" s="2">
        <v>33</v>
      </c>
      <c r="D1944" s="96">
        <v>0.45454545454545497</v>
      </c>
      <c r="E1944" s="6">
        <v>-0.20215657052686903</v>
      </c>
      <c r="F1944" s="2">
        <v>31</v>
      </c>
      <c r="G1944" s="96">
        <v>0.54838709677419395</v>
      </c>
      <c r="H1944" s="6">
        <v>-3.350114985393704E-2</v>
      </c>
      <c r="I1944" s="6" t="s">
        <v>179</v>
      </c>
      <c r="J1944" s="6">
        <v>0.16865542067293199</v>
      </c>
      <c r="K1944" s="98">
        <v>-0.15161290322580601</v>
      </c>
      <c r="L1944" s="98">
        <v>-0.24545454545454498</v>
      </c>
    </row>
    <row r="1945" spans="1:153">
      <c r="A1945" s="81" t="s">
        <v>138</v>
      </c>
      <c r="B1945" s="81" t="s">
        <v>170</v>
      </c>
      <c r="C1945" s="2" t="s">
        <v>17</v>
      </c>
      <c r="D1945" s="96" t="s">
        <v>17</v>
      </c>
      <c r="E1945" s="6" t="s">
        <v>17</v>
      </c>
      <c r="F1945" s="2" t="s">
        <v>17</v>
      </c>
      <c r="G1945" s="96" t="s">
        <v>17</v>
      </c>
      <c r="H1945" s="6" t="s">
        <v>17</v>
      </c>
      <c r="I1945" s="6"/>
      <c r="J1945" s="6"/>
      <c r="K1945" s="98"/>
      <c r="L1945" s="98"/>
    </row>
    <row r="1946" spans="1:153">
      <c r="A1946" s="81" t="s">
        <v>138</v>
      </c>
      <c r="B1946" s="81" t="s">
        <v>171</v>
      </c>
      <c r="C1946" s="2">
        <v>486</v>
      </c>
      <c r="D1946" s="96">
        <v>0.73662551440329205</v>
      </c>
      <c r="E1946" s="97"/>
      <c r="F1946" s="2">
        <v>477</v>
      </c>
      <c r="G1946" s="96">
        <v>0.64570230607966494</v>
      </c>
      <c r="H1946" s="97"/>
      <c r="I1946" s="97"/>
      <c r="J1946" s="97"/>
      <c r="K1946" s="98">
        <v>-5.4297693920335011E-2</v>
      </c>
      <c r="L1946" s="98">
        <v>3.6625514403292092E-2</v>
      </c>
    </row>
    <row r="1947" spans="1:153">
      <c r="A1947" s="81" t="s">
        <v>138</v>
      </c>
      <c r="B1947" s="81" t="s">
        <v>172</v>
      </c>
      <c r="C1947" s="2">
        <v>894</v>
      </c>
      <c r="D1947" s="96">
        <v>0.52796420581655501</v>
      </c>
      <c r="E1947" s="6">
        <v>-0.20866130858673704</v>
      </c>
      <c r="F1947" s="2">
        <v>907</v>
      </c>
      <c r="G1947" s="96">
        <v>0.475192943770673</v>
      </c>
      <c r="H1947" s="6">
        <v>-0.17050936230899194</v>
      </c>
      <c r="I1947" s="6" t="s">
        <v>179</v>
      </c>
      <c r="J1947" s="6">
        <v>3.8151946277745097E-2</v>
      </c>
      <c r="K1947" s="98">
        <v>-0.22480705622932695</v>
      </c>
      <c r="L1947" s="98">
        <v>-0.17203579418344495</v>
      </c>
    </row>
    <row r="1948" spans="1:153">
      <c r="A1948" s="81" t="s">
        <v>138</v>
      </c>
      <c r="B1948" s="81" t="s">
        <v>173</v>
      </c>
      <c r="C1948" s="2">
        <v>1191</v>
      </c>
      <c r="D1948" s="96">
        <v>0.66414777497900901</v>
      </c>
      <c r="E1948" s="97"/>
      <c r="F1948" s="2">
        <v>1163</v>
      </c>
      <c r="G1948" s="96">
        <v>0.61049011177988</v>
      </c>
      <c r="H1948" s="97"/>
      <c r="I1948" s="97"/>
      <c r="J1948" s="97"/>
      <c r="K1948" s="98">
        <v>-8.950988822011996E-2</v>
      </c>
      <c r="L1948" s="98">
        <v>-3.5852225020990947E-2</v>
      </c>
    </row>
    <row r="1949" spans="1:153">
      <c r="A1949" s="81" t="s">
        <v>138</v>
      </c>
      <c r="B1949" s="81" t="s">
        <v>174</v>
      </c>
      <c r="C1949" s="2">
        <v>189</v>
      </c>
      <c r="D1949" s="96">
        <v>0.206349206349206</v>
      </c>
      <c r="E1949" s="6">
        <v>-0.457798568629803</v>
      </c>
      <c r="F1949" s="2">
        <v>221</v>
      </c>
      <c r="G1949" s="96">
        <v>0.131221719457014</v>
      </c>
      <c r="H1949" s="6">
        <v>-0.479268392322866</v>
      </c>
      <c r="I1949" s="6" t="s">
        <v>180</v>
      </c>
      <c r="J1949" s="6">
        <v>2.1469823693062995E-2</v>
      </c>
      <c r="K1949" s="98">
        <v>-0.56877828054298596</v>
      </c>
      <c r="L1949" s="98">
        <v>-0.49365079365079395</v>
      </c>
    </row>
    <row r="1950" spans="1:153">
      <c r="A1950" s="81" t="s">
        <v>138</v>
      </c>
      <c r="B1950" s="81" t="s">
        <v>175</v>
      </c>
      <c r="C1950" s="2">
        <v>1370</v>
      </c>
      <c r="D1950" s="96">
        <v>0.60291970802919703</v>
      </c>
      <c r="E1950" s="97"/>
      <c r="F1950" s="2">
        <v>1372</v>
      </c>
      <c r="G1950" s="96">
        <v>0.53571428571428603</v>
      </c>
      <c r="H1950" s="97"/>
      <c r="I1950" s="97"/>
      <c r="J1950" s="97"/>
      <c r="K1950" s="98">
        <v>-0.16428571428571392</v>
      </c>
      <c r="L1950" s="98">
        <v>-9.7080291970802923E-2</v>
      </c>
    </row>
    <row r="1951" spans="1:153">
      <c r="A1951" s="81" t="s">
        <v>138</v>
      </c>
      <c r="B1951" s="81" t="s">
        <v>176</v>
      </c>
      <c r="C1951" s="2">
        <v>10</v>
      </c>
      <c r="D1951" s="96">
        <v>0.4</v>
      </c>
      <c r="E1951" s="6">
        <v>-0.20291970802919701</v>
      </c>
      <c r="F1951" s="2">
        <v>12</v>
      </c>
      <c r="G1951" s="96">
        <v>0.33333333333333298</v>
      </c>
      <c r="H1951" s="6">
        <v>-0.20238095238095305</v>
      </c>
      <c r="I1951" s="6" t="s">
        <v>179</v>
      </c>
      <c r="J1951" s="6">
        <v>5.3875564824396038E-4</v>
      </c>
      <c r="K1951" s="98">
        <v>-0.36666666666666697</v>
      </c>
      <c r="L1951" s="98">
        <v>-0.29999999999999993</v>
      </c>
    </row>
    <row r="1952" spans="1:153">
      <c r="A1952" s="81" t="s">
        <v>138</v>
      </c>
      <c r="B1952" s="81" t="s">
        <v>177</v>
      </c>
      <c r="C1952" s="2">
        <v>710</v>
      </c>
      <c r="D1952" s="96">
        <v>0.57887323943661995</v>
      </c>
      <c r="E1952" s="97"/>
      <c r="F1952" s="2">
        <v>718</v>
      </c>
      <c r="G1952" s="96">
        <v>0.50557103064066899</v>
      </c>
      <c r="H1952" s="97"/>
      <c r="I1952" s="97"/>
      <c r="J1952" s="97"/>
      <c r="K1952" s="98">
        <v>-0.19442896935933096</v>
      </c>
      <c r="L1952" s="98">
        <v>-0.12112676056338001</v>
      </c>
    </row>
    <row r="1953" spans="1:153">
      <c r="A1953" s="81" t="s">
        <v>138</v>
      </c>
      <c r="B1953" s="81" t="s">
        <v>178</v>
      </c>
      <c r="C1953" s="2">
        <v>670</v>
      </c>
      <c r="D1953" s="96">
        <v>0.62537313432835795</v>
      </c>
      <c r="E1953" s="6">
        <v>4.6499894891738003E-2</v>
      </c>
      <c r="F1953" s="2">
        <v>666</v>
      </c>
      <c r="G1953" s="96">
        <v>0.56456456456456505</v>
      </c>
      <c r="H1953" s="6">
        <v>5.8993533923896058E-2</v>
      </c>
      <c r="I1953" s="6" t="s">
        <v>180</v>
      </c>
      <c r="J1953" s="6">
        <v>1.2493639032158055E-2</v>
      </c>
      <c r="K1953" s="98">
        <v>-0.1354354354354349</v>
      </c>
      <c r="L1953" s="98">
        <v>-7.4626865671642006E-2</v>
      </c>
    </row>
    <row r="1954" spans="1:153" s="99" customFormat="1">
      <c r="A1954" s="93"/>
      <c r="B1954" s="93"/>
      <c r="C1954" s="94"/>
      <c r="D1954" s="94"/>
      <c r="E1954" s="94"/>
      <c r="F1954" s="94"/>
      <c r="G1954" s="94"/>
      <c r="H1954" s="94"/>
      <c r="I1954" s="94"/>
      <c r="J1954" s="94"/>
      <c r="K1954" s="95"/>
      <c r="L1954" s="94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  <c r="AE1954" s="46"/>
      <c r="AF1954" s="46"/>
      <c r="AG1954" s="46"/>
      <c r="AH1954" s="46"/>
      <c r="AI1954" s="46"/>
      <c r="AJ1954" s="46"/>
      <c r="AK1954" s="46"/>
      <c r="AL1954" s="46"/>
      <c r="AM1954" s="46"/>
      <c r="AN1954" s="46"/>
      <c r="AO1954" s="46"/>
      <c r="AP1954" s="46"/>
      <c r="AQ1954" s="46"/>
      <c r="AR1954" s="46"/>
      <c r="AS1954" s="46"/>
      <c r="AT1954" s="46"/>
      <c r="AU1954" s="46"/>
      <c r="AV1954" s="46"/>
      <c r="AW1954" s="46"/>
      <c r="AX1954" s="46"/>
      <c r="AY1954" s="46"/>
      <c r="AZ1954" s="46"/>
      <c r="BA1954" s="46"/>
      <c r="BB1954" s="46"/>
      <c r="BC1954" s="46"/>
      <c r="BD1954" s="46"/>
      <c r="BE1954" s="46"/>
      <c r="BF1954" s="46"/>
      <c r="BG1954" s="46"/>
      <c r="BH1954" s="46"/>
      <c r="BI1954" s="46"/>
      <c r="BJ1954" s="46"/>
      <c r="BK1954" s="46"/>
      <c r="BL1954" s="46"/>
      <c r="BM1954" s="46"/>
      <c r="BN1954" s="46"/>
      <c r="BO1954" s="46"/>
      <c r="BP1954" s="46"/>
      <c r="BQ1954" s="46"/>
      <c r="BR1954" s="46"/>
      <c r="BS1954" s="46"/>
      <c r="BT1954" s="46"/>
      <c r="BU1954" s="46"/>
      <c r="BV1954" s="46"/>
      <c r="BW1954" s="46"/>
      <c r="BX1954" s="46"/>
      <c r="BY1954" s="46"/>
      <c r="BZ1954" s="46"/>
      <c r="CA1954" s="46"/>
      <c r="CB1954" s="46"/>
      <c r="CC1954" s="46"/>
      <c r="CD1954" s="46"/>
      <c r="CE1954" s="46"/>
      <c r="CF1954" s="46"/>
      <c r="CG1954" s="46"/>
      <c r="CH1954" s="46"/>
      <c r="CI1954" s="46"/>
      <c r="CJ1954" s="46"/>
      <c r="CK1954" s="46"/>
      <c r="CL1954" s="46"/>
      <c r="CM1954" s="46"/>
      <c r="CN1954" s="46"/>
      <c r="CO1954" s="46"/>
      <c r="CP1954" s="46"/>
      <c r="CQ1954" s="46"/>
      <c r="CR1954" s="46"/>
      <c r="CS1954" s="46"/>
      <c r="CT1954" s="46"/>
      <c r="CU1954" s="46"/>
      <c r="CV1954" s="46"/>
      <c r="CW1954" s="46"/>
      <c r="CX1954" s="46"/>
      <c r="CY1954" s="46"/>
      <c r="CZ1954" s="46"/>
      <c r="DA1954" s="46"/>
      <c r="DB1954" s="46"/>
      <c r="DC1954" s="46"/>
      <c r="DD1954" s="46"/>
      <c r="DE1954" s="46"/>
      <c r="DF1954" s="46"/>
      <c r="DG1954" s="46"/>
      <c r="DH1954" s="46"/>
      <c r="DI1954" s="46"/>
      <c r="DJ1954" s="46"/>
      <c r="DK1954" s="46"/>
      <c r="DL1954" s="46"/>
      <c r="DM1954" s="46"/>
      <c r="DN1954" s="46"/>
      <c r="DO1954" s="46"/>
      <c r="DP1954" s="46"/>
      <c r="DQ1954" s="46"/>
      <c r="DR1954" s="46"/>
      <c r="DS1954" s="46"/>
      <c r="DT1954" s="46"/>
      <c r="DU1954" s="46"/>
      <c r="DV1954" s="46"/>
      <c r="DW1954" s="46"/>
      <c r="DX1954" s="46"/>
      <c r="DY1954" s="46"/>
      <c r="DZ1954" s="46"/>
      <c r="EA1954" s="46"/>
      <c r="EB1954" s="46"/>
      <c r="EC1954" s="46"/>
      <c r="ED1954" s="46"/>
      <c r="EE1954" s="46"/>
      <c r="EF1954" s="46"/>
      <c r="EG1954" s="46"/>
      <c r="EH1954" s="46"/>
      <c r="EI1954" s="46"/>
      <c r="EJ1954" s="46"/>
      <c r="EK1954" s="46"/>
      <c r="EL1954" s="46"/>
      <c r="EM1954" s="46"/>
      <c r="EN1954" s="46"/>
      <c r="EO1954" s="46"/>
      <c r="EP1954" s="46"/>
      <c r="EQ1954" s="46"/>
      <c r="ER1954" s="46"/>
      <c r="ES1954" s="46"/>
      <c r="ET1954" s="46"/>
      <c r="EU1954" s="46"/>
      <c r="EV1954" s="46"/>
      <c r="EW1954" s="46"/>
    </row>
    <row r="1955" spans="1:153">
      <c r="A1955" s="81" t="s">
        <v>210</v>
      </c>
      <c r="B1955" s="81" t="s">
        <v>163</v>
      </c>
      <c r="C1955" s="2">
        <v>1924</v>
      </c>
      <c r="D1955" s="96">
        <v>0.33471933471933502</v>
      </c>
      <c r="E1955" s="97"/>
      <c r="F1955" s="2">
        <v>2031</v>
      </c>
      <c r="G1955" s="96">
        <v>0.258985721319547</v>
      </c>
      <c r="H1955" s="97"/>
      <c r="I1955" s="97"/>
      <c r="J1955" s="97"/>
      <c r="K1955" s="98">
        <v>-0.44101427868045295</v>
      </c>
      <c r="L1955" s="98">
        <v>-0.36528066528066494</v>
      </c>
    </row>
    <row r="1956" spans="1:153">
      <c r="A1956" s="81" t="s">
        <v>210</v>
      </c>
      <c r="B1956" s="81" t="s">
        <v>165</v>
      </c>
      <c r="C1956" s="2">
        <v>40</v>
      </c>
      <c r="D1956" s="96">
        <v>0.35</v>
      </c>
      <c r="E1956" s="97"/>
      <c r="F1956" s="2">
        <v>44</v>
      </c>
      <c r="G1956" s="96">
        <v>0.31818181818181801</v>
      </c>
      <c r="H1956" s="97"/>
      <c r="I1956" s="97"/>
      <c r="J1956" s="97"/>
      <c r="K1956" s="98">
        <v>-0.38181818181818195</v>
      </c>
      <c r="L1956" s="98">
        <v>-0.35</v>
      </c>
    </row>
    <row r="1957" spans="1:153">
      <c r="A1957" s="81" t="s">
        <v>210</v>
      </c>
      <c r="B1957" s="81" t="s">
        <v>166</v>
      </c>
      <c r="C1957" s="2">
        <v>1838</v>
      </c>
      <c r="D1957" s="96">
        <v>0.32698585418933601</v>
      </c>
      <c r="E1957" s="6">
        <v>-2.3014145810663966E-2</v>
      </c>
      <c r="F1957" s="2">
        <v>1941</v>
      </c>
      <c r="G1957" s="96">
        <v>0.253992787223081</v>
      </c>
      <c r="H1957" s="6">
        <v>-6.4189030958737014E-2</v>
      </c>
      <c r="I1957" s="6" t="s">
        <v>180</v>
      </c>
      <c r="J1957" s="6">
        <v>4.1174885148073048E-2</v>
      </c>
      <c r="K1957" s="98">
        <v>-0.44600721277691896</v>
      </c>
      <c r="L1957" s="98">
        <v>-0.37301414581066394</v>
      </c>
    </row>
    <row r="1958" spans="1:153">
      <c r="A1958" s="81" t="s">
        <v>210</v>
      </c>
      <c r="B1958" s="81" t="s">
        <v>167</v>
      </c>
      <c r="C1958" s="2">
        <v>41</v>
      </c>
      <c r="D1958" s="96">
        <v>0.60975609756097604</v>
      </c>
      <c r="E1958" s="6">
        <v>0.25975609756097606</v>
      </c>
      <c r="F1958" s="2">
        <v>43</v>
      </c>
      <c r="G1958" s="96">
        <v>0.44186046511627902</v>
      </c>
      <c r="H1958" s="6">
        <v>0.12367864693446101</v>
      </c>
      <c r="I1958" s="6" t="s">
        <v>179</v>
      </c>
      <c r="J1958" s="6">
        <v>0.13607745062651505</v>
      </c>
      <c r="K1958" s="98">
        <v>-0.25813953488372093</v>
      </c>
      <c r="L1958" s="98">
        <v>-9.0243902439023915E-2</v>
      </c>
    </row>
    <row r="1959" spans="1:153">
      <c r="A1959" s="81" t="s">
        <v>210</v>
      </c>
      <c r="B1959" s="81" t="s">
        <v>168</v>
      </c>
      <c r="C1959" s="2" t="s">
        <v>17</v>
      </c>
      <c r="D1959" s="96" t="s">
        <v>17</v>
      </c>
      <c r="E1959" s="6" t="s">
        <v>17</v>
      </c>
      <c r="F1959" s="2" t="s">
        <v>17</v>
      </c>
      <c r="G1959" s="96" t="s">
        <v>17</v>
      </c>
      <c r="H1959" s="6" t="s">
        <v>17</v>
      </c>
      <c r="I1959" s="96" t="s">
        <v>17</v>
      </c>
      <c r="J1959" s="6" t="s">
        <v>17</v>
      </c>
      <c r="K1959" s="96" t="s">
        <v>17</v>
      </c>
      <c r="L1959" s="98"/>
    </row>
    <row r="1960" spans="1:153">
      <c r="A1960" s="81" t="s">
        <v>210</v>
      </c>
      <c r="B1960" s="81" t="s">
        <v>169</v>
      </c>
      <c r="C1960" s="2" t="s">
        <v>17</v>
      </c>
      <c r="D1960" s="96" t="s">
        <v>17</v>
      </c>
      <c r="E1960" s="6" t="s">
        <v>17</v>
      </c>
      <c r="F1960" s="2">
        <v>2030</v>
      </c>
      <c r="G1960" s="96">
        <v>0.25862068965517199</v>
      </c>
      <c r="H1960" s="6">
        <v>-5.9561128526646023E-2</v>
      </c>
      <c r="I1960" s="96" t="s">
        <v>17</v>
      </c>
      <c r="J1960" s="6" t="s">
        <v>17</v>
      </c>
      <c r="K1960" s="69">
        <v>-0.44137931034482797</v>
      </c>
      <c r="L1960" s="98"/>
    </row>
    <row r="1961" spans="1:153">
      <c r="A1961" s="81" t="s">
        <v>210</v>
      </c>
      <c r="B1961" s="81" t="s">
        <v>170</v>
      </c>
      <c r="D1961" s="96"/>
      <c r="E1961" s="6"/>
      <c r="G1961" s="96"/>
      <c r="H1961" s="6"/>
      <c r="I1961" s="6"/>
      <c r="J1961" s="6"/>
      <c r="K1961" s="98"/>
      <c r="L1961" s="98"/>
    </row>
    <row r="1962" spans="1:153">
      <c r="A1962" s="81" t="s">
        <v>210</v>
      </c>
      <c r="B1962" s="81" t="s">
        <v>171</v>
      </c>
      <c r="D1962" s="96"/>
      <c r="E1962" s="97"/>
      <c r="G1962" s="96"/>
      <c r="H1962" s="97"/>
      <c r="I1962" s="97"/>
      <c r="J1962" s="97"/>
      <c r="K1962" s="98"/>
      <c r="L1962" s="98"/>
    </row>
    <row r="1963" spans="1:153">
      <c r="A1963" s="81" t="s">
        <v>210</v>
      </c>
      <c r="B1963" s="81" t="s">
        <v>172</v>
      </c>
      <c r="C1963" s="2">
        <v>1924</v>
      </c>
      <c r="D1963" s="96">
        <v>0.33471933471933502</v>
      </c>
      <c r="E1963" s="6"/>
      <c r="F1963" s="2" t="s">
        <v>17</v>
      </c>
      <c r="G1963" s="96" t="s">
        <v>17</v>
      </c>
      <c r="H1963" s="6" t="s">
        <v>17</v>
      </c>
      <c r="I1963" s="6"/>
      <c r="J1963" s="6"/>
      <c r="K1963" s="96" t="s">
        <v>17</v>
      </c>
      <c r="L1963" s="98">
        <v>-0.36528066528066494</v>
      </c>
    </row>
    <row r="1964" spans="1:153">
      <c r="A1964" s="81" t="s">
        <v>210</v>
      </c>
      <c r="B1964" s="81" t="s">
        <v>173</v>
      </c>
      <c r="C1964" s="2">
        <v>1746</v>
      </c>
      <c r="D1964" s="96">
        <v>0.357961053837343</v>
      </c>
      <c r="E1964" s="97"/>
      <c r="F1964" s="2">
        <v>190</v>
      </c>
      <c r="G1964" s="96">
        <v>6.3157894736842093E-2</v>
      </c>
      <c r="H1964" s="97"/>
      <c r="I1964" s="97"/>
      <c r="J1964" s="97"/>
      <c r="K1964" s="98">
        <v>-0.63684210526315788</v>
      </c>
      <c r="L1964" s="98">
        <v>-0.34203894616265695</v>
      </c>
    </row>
    <row r="1965" spans="1:153">
      <c r="A1965" s="81" t="s">
        <v>210</v>
      </c>
      <c r="B1965" s="81" t="s">
        <v>174</v>
      </c>
      <c r="C1965" s="2">
        <v>178</v>
      </c>
      <c r="D1965" s="96">
        <v>0.106741573033708</v>
      </c>
      <c r="E1965" s="6">
        <v>-0.25121948080363499</v>
      </c>
      <c r="F1965" s="2">
        <v>1841</v>
      </c>
      <c r="G1965" s="96">
        <v>0.27919608908202098</v>
      </c>
      <c r="H1965" s="6">
        <v>0.2160381943451789</v>
      </c>
      <c r="I1965" s="6" t="s">
        <v>179</v>
      </c>
      <c r="J1965" s="6">
        <v>0.46725767514881389</v>
      </c>
      <c r="K1965" s="98">
        <v>-0.42080391091797897</v>
      </c>
      <c r="L1965" s="98">
        <v>-0.59325842696629194</v>
      </c>
    </row>
    <row r="1966" spans="1:153">
      <c r="A1966" s="81" t="s">
        <v>210</v>
      </c>
      <c r="B1966" s="81" t="s">
        <v>175</v>
      </c>
      <c r="C1966" s="2">
        <v>1909</v>
      </c>
      <c r="D1966" s="96">
        <v>0.33211105290728099</v>
      </c>
      <c r="E1966" s="97"/>
      <c r="F1966" s="2">
        <v>18</v>
      </c>
      <c r="G1966" s="96">
        <v>0.33333333333333298</v>
      </c>
      <c r="H1966" s="97"/>
      <c r="I1966" s="97"/>
      <c r="J1966" s="97"/>
      <c r="K1966" s="98">
        <v>-0.36666666666666697</v>
      </c>
      <c r="L1966" s="98">
        <v>-0.36788894709271897</v>
      </c>
    </row>
    <row r="1967" spans="1:153">
      <c r="A1967" s="81" t="s">
        <v>210</v>
      </c>
      <c r="B1967" s="81" t="s">
        <v>176</v>
      </c>
      <c r="C1967" s="2">
        <v>15</v>
      </c>
      <c r="D1967" s="96">
        <v>0.66666666666666696</v>
      </c>
      <c r="E1967" s="6">
        <v>0.33455561375938597</v>
      </c>
      <c r="F1967" s="2">
        <v>2013</v>
      </c>
      <c r="G1967" s="96">
        <v>0.25832091405861901</v>
      </c>
      <c r="H1967" s="6">
        <v>-7.5012419274713971E-2</v>
      </c>
      <c r="I1967" s="6" t="s">
        <v>179</v>
      </c>
      <c r="J1967" s="6">
        <v>0.40956803303409994</v>
      </c>
      <c r="K1967" s="98">
        <v>-0.44167908594138094</v>
      </c>
      <c r="L1967" s="98">
        <v>-3.3333333333332993E-2</v>
      </c>
    </row>
    <row r="1968" spans="1:153">
      <c r="A1968" s="81" t="s">
        <v>210</v>
      </c>
      <c r="B1968" s="81" t="s">
        <v>177</v>
      </c>
      <c r="C1968" s="2">
        <v>941</v>
      </c>
      <c r="D1968" s="96">
        <v>0.32624867162593002</v>
      </c>
      <c r="E1968" s="97"/>
      <c r="F1968" s="2">
        <v>1011</v>
      </c>
      <c r="G1968" s="96">
        <v>0.270029673590504</v>
      </c>
      <c r="H1968" s="97"/>
      <c r="I1968" s="97"/>
      <c r="J1968" s="97"/>
      <c r="K1968" s="98">
        <v>-0.42997032640949595</v>
      </c>
      <c r="L1968" s="98">
        <v>-0.37375132837406994</v>
      </c>
    </row>
    <row r="1969" spans="1:153">
      <c r="A1969" s="81" t="s">
        <v>210</v>
      </c>
      <c r="B1969" s="81" t="s">
        <v>178</v>
      </c>
      <c r="C1969" s="2">
        <v>983</v>
      </c>
      <c r="D1969" s="96">
        <v>0.342828077314344</v>
      </c>
      <c r="E1969" s="6">
        <v>1.6579405688413984E-2</v>
      </c>
      <c r="F1969" s="2">
        <v>1020</v>
      </c>
      <c r="G1969" s="96">
        <v>0.24803921568627499</v>
      </c>
      <c r="H1969" s="6">
        <v>-2.1990457904229016E-2</v>
      </c>
      <c r="I1969" s="6" t="s">
        <v>180</v>
      </c>
      <c r="J1969" s="6">
        <v>3.8569863592643E-2</v>
      </c>
      <c r="K1969" s="98">
        <v>-0.45196078431372499</v>
      </c>
      <c r="L1969" s="98">
        <v>-0.35717192268565595</v>
      </c>
    </row>
    <row r="1970" spans="1:153" s="99" customFormat="1">
      <c r="A1970" s="93"/>
      <c r="B1970" s="93"/>
      <c r="C1970" s="94"/>
      <c r="D1970" s="94"/>
      <c r="E1970" s="94"/>
      <c r="F1970" s="94"/>
      <c r="G1970" s="94"/>
      <c r="H1970" s="94"/>
      <c r="I1970" s="94"/>
      <c r="J1970" s="94"/>
      <c r="K1970" s="95"/>
      <c r="L1970" s="94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  <c r="AE1970" s="46"/>
      <c r="AF1970" s="46"/>
      <c r="AG1970" s="46"/>
      <c r="AH1970" s="46"/>
      <c r="AI1970" s="46"/>
      <c r="AJ1970" s="46"/>
      <c r="AK1970" s="46"/>
      <c r="AL1970" s="46"/>
      <c r="AM1970" s="46"/>
      <c r="AN1970" s="46"/>
      <c r="AO1970" s="46"/>
      <c r="AP1970" s="46"/>
      <c r="AQ1970" s="46"/>
      <c r="AR1970" s="46"/>
      <c r="AS1970" s="46"/>
      <c r="AT1970" s="46"/>
      <c r="AU1970" s="46"/>
      <c r="AV1970" s="46"/>
      <c r="AW1970" s="46"/>
      <c r="AX1970" s="46"/>
      <c r="AY1970" s="46"/>
      <c r="AZ1970" s="46"/>
      <c r="BA1970" s="46"/>
      <c r="BB1970" s="46"/>
      <c r="BC1970" s="46"/>
      <c r="BD1970" s="46"/>
      <c r="BE1970" s="46"/>
      <c r="BF1970" s="46"/>
      <c r="BG1970" s="46"/>
      <c r="BH1970" s="46"/>
      <c r="BI1970" s="46"/>
      <c r="BJ1970" s="46"/>
      <c r="BK1970" s="46"/>
      <c r="BL1970" s="46"/>
      <c r="BM1970" s="46"/>
      <c r="BN1970" s="46"/>
      <c r="BO1970" s="46"/>
      <c r="BP1970" s="46"/>
      <c r="BQ1970" s="46"/>
      <c r="BR1970" s="46"/>
      <c r="BS1970" s="46"/>
      <c r="BT1970" s="46"/>
      <c r="BU1970" s="46"/>
      <c r="BV1970" s="46"/>
      <c r="BW1970" s="46"/>
      <c r="BX1970" s="46"/>
      <c r="BY1970" s="46"/>
      <c r="BZ1970" s="46"/>
      <c r="CA1970" s="46"/>
      <c r="CB1970" s="46"/>
      <c r="CC1970" s="46"/>
      <c r="CD1970" s="46"/>
      <c r="CE1970" s="46"/>
      <c r="CF1970" s="46"/>
      <c r="CG1970" s="46"/>
      <c r="CH1970" s="46"/>
      <c r="CI1970" s="46"/>
      <c r="CJ1970" s="46"/>
      <c r="CK1970" s="46"/>
      <c r="CL1970" s="46"/>
      <c r="CM1970" s="46"/>
      <c r="CN1970" s="46"/>
      <c r="CO1970" s="46"/>
      <c r="CP1970" s="46"/>
      <c r="CQ1970" s="46"/>
      <c r="CR1970" s="46"/>
      <c r="CS1970" s="46"/>
      <c r="CT1970" s="46"/>
      <c r="CU1970" s="46"/>
      <c r="CV1970" s="46"/>
      <c r="CW1970" s="46"/>
      <c r="CX1970" s="46"/>
      <c r="CY1970" s="46"/>
      <c r="CZ1970" s="46"/>
      <c r="DA1970" s="46"/>
      <c r="DB1970" s="46"/>
      <c r="DC1970" s="46"/>
      <c r="DD1970" s="46"/>
      <c r="DE1970" s="46"/>
      <c r="DF1970" s="46"/>
      <c r="DG1970" s="46"/>
      <c r="DH1970" s="46"/>
      <c r="DI1970" s="46"/>
      <c r="DJ1970" s="46"/>
      <c r="DK1970" s="46"/>
      <c r="DL1970" s="46"/>
      <c r="DM1970" s="46"/>
      <c r="DN1970" s="46"/>
      <c r="DO1970" s="46"/>
      <c r="DP1970" s="46"/>
      <c r="DQ1970" s="46"/>
      <c r="DR1970" s="46"/>
      <c r="DS1970" s="46"/>
      <c r="DT1970" s="46"/>
      <c r="DU1970" s="46"/>
      <c r="DV1970" s="46"/>
      <c r="DW1970" s="46"/>
      <c r="DX1970" s="46"/>
      <c r="DY1970" s="46"/>
      <c r="DZ1970" s="46"/>
      <c r="EA1970" s="46"/>
      <c r="EB1970" s="46"/>
      <c r="EC1970" s="46"/>
      <c r="ED1970" s="46"/>
      <c r="EE1970" s="46"/>
      <c r="EF1970" s="46"/>
      <c r="EG1970" s="46"/>
      <c r="EH1970" s="46"/>
      <c r="EI1970" s="46"/>
      <c r="EJ1970" s="46"/>
      <c r="EK1970" s="46"/>
      <c r="EL1970" s="46"/>
      <c r="EM1970" s="46"/>
      <c r="EN1970" s="46"/>
      <c r="EO1970" s="46"/>
      <c r="EP1970" s="46"/>
      <c r="EQ1970" s="46"/>
      <c r="ER1970" s="46"/>
      <c r="ES1970" s="46"/>
      <c r="ET1970" s="46"/>
      <c r="EU1970" s="46"/>
      <c r="EV1970" s="46"/>
      <c r="EW1970" s="46"/>
    </row>
    <row r="1971" spans="1:153">
      <c r="A1971" s="81" t="s">
        <v>185</v>
      </c>
      <c r="B1971" s="81" t="s">
        <v>163</v>
      </c>
      <c r="C1971" s="2">
        <v>1321</v>
      </c>
      <c r="D1971" s="96">
        <v>0.39439818319455</v>
      </c>
      <c r="E1971" s="97"/>
      <c r="F1971" s="2">
        <v>1316</v>
      </c>
      <c r="G1971" s="96">
        <v>0.39057750759878401</v>
      </c>
      <c r="H1971" s="97"/>
      <c r="I1971" s="97"/>
      <c r="J1971" s="97"/>
      <c r="K1971" s="98">
        <v>-0.30942249240121594</v>
      </c>
      <c r="L1971" s="98">
        <v>-0.30560181680544996</v>
      </c>
    </row>
    <row r="1972" spans="1:153">
      <c r="A1972" s="81" t="s">
        <v>185</v>
      </c>
      <c r="B1972" s="81" t="s">
        <v>165</v>
      </c>
      <c r="C1972" s="2">
        <v>769</v>
      </c>
      <c r="D1972" s="96">
        <v>0.47074122236671001</v>
      </c>
      <c r="E1972" s="97"/>
      <c r="F1972" s="2">
        <v>763</v>
      </c>
      <c r="G1972" s="96">
        <v>0.48623853211009199</v>
      </c>
      <c r="H1972" s="97"/>
      <c r="I1972" s="97"/>
      <c r="J1972" s="97"/>
      <c r="K1972" s="98">
        <v>-0.21376146788990796</v>
      </c>
      <c r="L1972" s="98">
        <v>-0.22925877763328995</v>
      </c>
    </row>
    <row r="1973" spans="1:153">
      <c r="A1973" s="81" t="s">
        <v>185</v>
      </c>
      <c r="B1973" s="81" t="s">
        <v>166</v>
      </c>
      <c r="C1973" s="2">
        <v>424</v>
      </c>
      <c r="D1973" s="96">
        <v>0.235849056603774</v>
      </c>
      <c r="E1973" s="6">
        <v>-0.23489216576293601</v>
      </c>
      <c r="F1973" s="2">
        <v>433</v>
      </c>
      <c r="G1973" s="96">
        <v>0.19630484988452701</v>
      </c>
      <c r="H1973" s="6">
        <v>-0.28993368222556498</v>
      </c>
      <c r="I1973" s="6" t="s">
        <v>180</v>
      </c>
      <c r="J1973" s="6">
        <v>5.5041516462628975E-2</v>
      </c>
      <c r="K1973" s="98">
        <v>-0.50369515011547294</v>
      </c>
      <c r="L1973" s="98">
        <v>-0.46415094339622598</v>
      </c>
    </row>
    <row r="1974" spans="1:153">
      <c r="A1974" s="81" t="s">
        <v>185</v>
      </c>
      <c r="B1974" s="81" t="s">
        <v>167</v>
      </c>
      <c r="C1974" s="2">
        <v>86</v>
      </c>
      <c r="D1974" s="96">
        <v>0.48837209302325602</v>
      </c>
      <c r="E1974" s="6">
        <v>1.7630870656546005E-2</v>
      </c>
      <c r="F1974" s="2">
        <v>86</v>
      </c>
      <c r="G1974" s="96">
        <v>0.54651162790697705</v>
      </c>
      <c r="H1974" s="6">
        <v>6.0273095796885057E-2</v>
      </c>
      <c r="I1974" s="6" t="s">
        <v>180</v>
      </c>
      <c r="J1974" s="6">
        <v>4.2642225140339052E-2</v>
      </c>
      <c r="K1974" s="98">
        <v>-0.15348837209302291</v>
      </c>
      <c r="L1974" s="98">
        <v>-0.21162790697674394</v>
      </c>
    </row>
    <row r="1975" spans="1:153">
      <c r="A1975" s="81" t="s">
        <v>185</v>
      </c>
      <c r="B1975" s="81" t="s">
        <v>168</v>
      </c>
      <c r="C1975" s="2" t="s">
        <v>17</v>
      </c>
      <c r="D1975" s="96" t="s">
        <v>17</v>
      </c>
      <c r="E1975" s="6" t="s">
        <v>17</v>
      </c>
      <c r="G1975" s="96"/>
      <c r="H1975" s="6"/>
      <c r="I1975" s="6"/>
      <c r="J1975" s="6"/>
      <c r="K1975" s="98"/>
      <c r="L1975" s="98"/>
    </row>
    <row r="1976" spans="1:153">
      <c r="A1976" s="81" t="s">
        <v>185</v>
      </c>
      <c r="B1976" s="81" t="s">
        <v>169</v>
      </c>
      <c r="C1976" s="2">
        <v>41</v>
      </c>
      <c r="D1976" s="96">
        <v>0.39024390243902402</v>
      </c>
      <c r="E1976" s="6">
        <v>-8.0497319927685995E-2</v>
      </c>
      <c r="F1976" s="2">
        <v>34</v>
      </c>
      <c r="G1976" s="96">
        <v>0.32352941176470601</v>
      </c>
      <c r="H1976" s="6">
        <v>-0.16270912034538598</v>
      </c>
      <c r="I1976" s="6" t="s">
        <v>180</v>
      </c>
      <c r="J1976" s="6">
        <v>8.2211800417699987E-2</v>
      </c>
      <c r="K1976" s="98">
        <v>-0.37647058823529395</v>
      </c>
      <c r="L1976" s="98">
        <v>-0.30975609756097594</v>
      </c>
    </row>
    <row r="1977" spans="1:153">
      <c r="A1977" s="81" t="s">
        <v>185</v>
      </c>
      <c r="B1977" s="81" t="s">
        <v>170</v>
      </c>
      <c r="D1977" s="96"/>
      <c r="E1977" s="6"/>
      <c r="G1977" s="96"/>
      <c r="H1977" s="6"/>
      <c r="I1977" s="6"/>
      <c r="J1977" s="6"/>
      <c r="K1977" s="98"/>
      <c r="L1977" s="98"/>
    </row>
    <row r="1978" spans="1:153">
      <c r="A1978" s="81" t="s">
        <v>185</v>
      </c>
      <c r="B1978" s="81" t="s">
        <v>171</v>
      </c>
      <c r="C1978" s="2">
        <v>324</v>
      </c>
      <c r="D1978" s="96">
        <v>0.51851851851851805</v>
      </c>
      <c r="E1978" s="97"/>
      <c r="F1978" s="2">
        <v>304</v>
      </c>
      <c r="G1978" s="96">
        <v>0.54276315789473695</v>
      </c>
      <c r="H1978" s="97"/>
      <c r="I1978" s="97"/>
      <c r="J1978" s="97"/>
      <c r="K1978" s="98">
        <v>-0.15723684210526301</v>
      </c>
      <c r="L1978" s="98">
        <v>-0.18148148148148191</v>
      </c>
    </row>
    <row r="1979" spans="1:153">
      <c r="A1979" s="81" t="s">
        <v>185</v>
      </c>
      <c r="B1979" s="81" t="s">
        <v>172</v>
      </c>
      <c r="C1979" s="2">
        <v>997</v>
      </c>
      <c r="D1979" s="96">
        <v>0.35406218655967903</v>
      </c>
      <c r="E1979" s="6">
        <v>-0.16445633195883902</v>
      </c>
      <c r="F1979" s="2">
        <v>1012</v>
      </c>
      <c r="G1979" s="96">
        <v>0.344861660079051</v>
      </c>
      <c r="H1979" s="96" t="s">
        <v>17</v>
      </c>
      <c r="I1979" s="96"/>
      <c r="J1979" s="96"/>
      <c r="K1979" s="98">
        <v>-0.35513833992094895</v>
      </c>
      <c r="L1979" s="98">
        <v>-0.34593781344032093</v>
      </c>
    </row>
    <row r="1980" spans="1:153">
      <c r="A1980" s="81" t="s">
        <v>185</v>
      </c>
      <c r="B1980" s="81" t="s">
        <v>173</v>
      </c>
      <c r="C1980" s="2">
        <v>1153</v>
      </c>
      <c r="D1980" s="96">
        <v>0.42584562012142202</v>
      </c>
      <c r="E1980" s="97"/>
      <c r="F1980" s="2">
        <v>1155</v>
      </c>
      <c r="G1980" s="96">
        <v>0.422510822510823</v>
      </c>
      <c r="H1980" s="97"/>
      <c r="I1980" s="97"/>
      <c r="J1980" s="97"/>
      <c r="K1980" s="98">
        <v>-0.27748917748917695</v>
      </c>
      <c r="L1980" s="98">
        <v>-0.27415437987857794</v>
      </c>
    </row>
    <row r="1981" spans="1:153">
      <c r="A1981" s="81" t="s">
        <v>185</v>
      </c>
      <c r="B1981" s="81" t="s">
        <v>174</v>
      </c>
      <c r="C1981" s="2">
        <v>168</v>
      </c>
      <c r="D1981" s="96">
        <v>0.17857142857142899</v>
      </c>
      <c r="E1981" s="6">
        <v>-0.24727419154999303</v>
      </c>
      <c r="F1981" s="2">
        <v>161</v>
      </c>
      <c r="G1981" s="96">
        <v>0.161490683229814</v>
      </c>
      <c r="H1981" s="6">
        <v>-0.26102013928100898</v>
      </c>
      <c r="I1981" s="6" t="s">
        <v>180</v>
      </c>
      <c r="J1981" s="6">
        <v>1.3745947731015951E-2</v>
      </c>
      <c r="K1981" s="98">
        <v>-0.53850931677018599</v>
      </c>
      <c r="L1981" s="98">
        <v>-0.52142857142857091</v>
      </c>
    </row>
    <row r="1982" spans="1:153">
      <c r="A1982" s="81" t="s">
        <v>185</v>
      </c>
      <c r="B1982" s="81" t="s">
        <v>175</v>
      </c>
      <c r="C1982" s="2">
        <v>1284</v>
      </c>
      <c r="D1982" s="96">
        <v>0.39408099688473502</v>
      </c>
      <c r="E1982" s="97"/>
      <c r="F1982" s="2">
        <v>1276</v>
      </c>
      <c r="G1982" s="96">
        <v>0.38871473354232</v>
      </c>
      <c r="H1982" s="97"/>
      <c r="I1982" s="97"/>
      <c r="J1982" s="97"/>
      <c r="K1982" s="98">
        <v>-0.31128526645767995</v>
      </c>
      <c r="L1982" s="98">
        <v>-0.30591900311526493</v>
      </c>
    </row>
    <row r="1983" spans="1:153">
      <c r="A1983" s="81" t="s">
        <v>185</v>
      </c>
      <c r="B1983" s="81" t="s">
        <v>176</v>
      </c>
      <c r="C1983" s="2">
        <v>37</v>
      </c>
      <c r="D1983" s="96">
        <v>0.40540540540540498</v>
      </c>
      <c r="E1983" s="6">
        <v>1.132440852066996E-2</v>
      </c>
      <c r="F1983" s="2">
        <v>40</v>
      </c>
      <c r="G1983" s="96">
        <v>0.45</v>
      </c>
      <c r="H1983" s="6">
        <v>6.128526645768001E-2</v>
      </c>
      <c r="I1983" s="6" t="s">
        <v>180</v>
      </c>
      <c r="J1983" s="6">
        <v>4.996085793701005E-2</v>
      </c>
      <c r="K1983" s="98">
        <v>-0.24999999999999994</v>
      </c>
      <c r="L1983" s="98">
        <v>-0.29459459459459497</v>
      </c>
    </row>
    <row r="1984" spans="1:153">
      <c r="A1984" s="81" t="s">
        <v>185</v>
      </c>
      <c r="B1984" s="81" t="s">
        <v>177</v>
      </c>
      <c r="C1984" s="2">
        <v>663</v>
      </c>
      <c r="D1984" s="96">
        <v>0.368024132730015</v>
      </c>
      <c r="E1984" s="97"/>
      <c r="F1984" s="2">
        <v>658</v>
      </c>
      <c r="G1984" s="96">
        <v>0.370820668693009</v>
      </c>
      <c r="H1984" s="97"/>
      <c r="I1984" s="97"/>
      <c r="J1984" s="97"/>
      <c r="K1984" s="98">
        <v>-0.32917933130699095</v>
      </c>
      <c r="L1984" s="98">
        <v>-0.33197586726998496</v>
      </c>
    </row>
    <row r="1985" spans="1:153">
      <c r="A1985" s="81" t="s">
        <v>185</v>
      </c>
      <c r="B1985" s="81" t="s">
        <v>178</v>
      </c>
      <c r="C1985" s="2">
        <v>658</v>
      </c>
      <c r="D1985" s="96">
        <v>0.42097264437690002</v>
      </c>
      <c r="E1985" s="6">
        <v>5.2948511646885021E-2</v>
      </c>
      <c r="F1985" s="2">
        <v>658</v>
      </c>
      <c r="G1985" s="96">
        <v>0.41033434650455902</v>
      </c>
      <c r="H1985" s="6">
        <v>3.9513677811550019E-2</v>
      </c>
      <c r="I1985" s="6" t="s">
        <v>179</v>
      </c>
      <c r="J1985" s="6">
        <v>1.3434833835335003E-2</v>
      </c>
      <c r="K1985" s="98">
        <v>-0.28966565349544093</v>
      </c>
      <c r="L1985" s="98">
        <v>-0.27902735562309994</v>
      </c>
    </row>
    <row r="1986" spans="1:153" s="99" customFormat="1">
      <c r="A1986" s="93"/>
      <c r="B1986" s="93"/>
      <c r="C1986" s="94"/>
      <c r="D1986" s="94"/>
      <c r="E1986" s="94"/>
      <c r="F1986" s="94"/>
      <c r="G1986" s="94"/>
      <c r="H1986" s="94"/>
      <c r="I1986" s="94"/>
      <c r="J1986" s="94"/>
      <c r="K1986" s="95"/>
      <c r="L1986" s="94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  <c r="AK1986" s="46"/>
      <c r="AL1986" s="46"/>
      <c r="AM1986" s="46"/>
      <c r="AN1986" s="46"/>
      <c r="AO1986" s="46"/>
      <c r="AP1986" s="46"/>
      <c r="AQ1986" s="46"/>
      <c r="AR1986" s="46"/>
      <c r="AS1986" s="46"/>
      <c r="AT1986" s="46"/>
      <c r="AU1986" s="46"/>
      <c r="AV1986" s="46"/>
      <c r="AW1986" s="46"/>
      <c r="AX1986" s="46"/>
      <c r="AY1986" s="46"/>
      <c r="AZ1986" s="46"/>
      <c r="BA1986" s="46"/>
      <c r="BB1986" s="46"/>
      <c r="BC1986" s="46"/>
      <c r="BD1986" s="46"/>
      <c r="BE1986" s="46"/>
      <c r="BF1986" s="46"/>
      <c r="BG1986" s="46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  <c r="CO1986" s="46"/>
      <c r="CP1986" s="46"/>
      <c r="CQ1986" s="46"/>
      <c r="CR1986" s="46"/>
      <c r="CS1986" s="46"/>
      <c r="CT1986" s="46"/>
      <c r="CU1986" s="46"/>
      <c r="CV1986" s="46"/>
      <c r="CW1986" s="46"/>
      <c r="CX1986" s="46"/>
      <c r="CY1986" s="46"/>
      <c r="CZ1986" s="46"/>
      <c r="DA1986" s="46"/>
      <c r="DB1986" s="46"/>
      <c r="DC1986" s="46"/>
      <c r="DD1986" s="46"/>
      <c r="DE1986" s="46"/>
      <c r="DF1986" s="46"/>
      <c r="DG1986" s="46"/>
      <c r="DH1986" s="46"/>
      <c r="DI1986" s="46"/>
      <c r="DJ1986" s="46"/>
      <c r="DK1986" s="46"/>
      <c r="DL1986" s="46"/>
      <c r="DM1986" s="46"/>
      <c r="DN1986" s="46"/>
      <c r="DO1986" s="46"/>
      <c r="DP1986" s="46"/>
      <c r="DQ1986" s="46"/>
      <c r="DR1986" s="46"/>
      <c r="DS1986" s="46"/>
      <c r="DT1986" s="46"/>
      <c r="DU1986" s="46"/>
      <c r="DV1986" s="46"/>
      <c r="DW1986" s="46"/>
      <c r="DX1986" s="46"/>
      <c r="DY1986" s="46"/>
      <c r="DZ1986" s="46"/>
      <c r="EA1986" s="46"/>
      <c r="EB1986" s="46"/>
      <c r="EC1986" s="46"/>
      <c r="ED1986" s="46"/>
      <c r="EE1986" s="46"/>
      <c r="EF1986" s="46"/>
      <c r="EG1986" s="46"/>
      <c r="EH1986" s="46"/>
      <c r="EI1986" s="46"/>
      <c r="EJ1986" s="46"/>
      <c r="EK1986" s="46"/>
      <c r="EL1986" s="46"/>
      <c r="EM1986" s="46"/>
      <c r="EN1986" s="46"/>
      <c r="EO1986" s="46"/>
      <c r="EP1986" s="46"/>
      <c r="EQ1986" s="46"/>
      <c r="ER1986" s="46"/>
      <c r="ES1986" s="46"/>
      <c r="ET1986" s="46"/>
      <c r="EU1986" s="46"/>
      <c r="EV1986" s="46"/>
      <c r="EW1986" s="46"/>
    </row>
    <row r="1987" spans="1:153">
      <c r="A1987" s="81" t="s">
        <v>211</v>
      </c>
      <c r="B1987" s="81" t="s">
        <v>163</v>
      </c>
      <c r="C1987" s="2">
        <v>1624</v>
      </c>
      <c r="D1987" s="96">
        <v>0.56588669950738901</v>
      </c>
      <c r="E1987" s="97"/>
      <c r="F1987" s="2">
        <v>1634</v>
      </c>
      <c r="G1987" s="96">
        <v>0.55691554467564297</v>
      </c>
      <c r="H1987" s="97"/>
      <c r="I1987" s="97"/>
      <c r="J1987" s="97"/>
      <c r="K1987" s="98">
        <v>-0.14308445532435698</v>
      </c>
      <c r="L1987" s="98">
        <v>-0.13411330049261094</v>
      </c>
    </row>
    <row r="1988" spans="1:153">
      <c r="A1988" s="81" t="s">
        <v>211</v>
      </c>
      <c r="B1988" s="81" t="s">
        <v>165</v>
      </c>
      <c r="C1988" s="2">
        <v>1458</v>
      </c>
      <c r="D1988" s="96">
        <v>0.56790123456790098</v>
      </c>
      <c r="E1988" s="97"/>
      <c r="F1988" s="2">
        <v>40</v>
      </c>
      <c r="G1988" s="96">
        <v>0.4</v>
      </c>
      <c r="H1988" s="97"/>
      <c r="I1988" s="97"/>
      <c r="J1988" s="97"/>
      <c r="K1988" s="98">
        <v>-0.29999999999999993</v>
      </c>
      <c r="L1988" s="98">
        <v>-0.13209876543209897</v>
      </c>
    </row>
    <row r="1989" spans="1:153">
      <c r="A1989" s="81" t="s">
        <v>211</v>
      </c>
      <c r="B1989" s="81" t="s">
        <v>166</v>
      </c>
      <c r="C1989" s="2">
        <v>31</v>
      </c>
      <c r="D1989" s="96">
        <v>0.32258064516128998</v>
      </c>
      <c r="E1989" s="6">
        <v>-0.245320589406611</v>
      </c>
      <c r="F1989" s="2" t="s">
        <v>17</v>
      </c>
      <c r="G1989" s="96" t="s">
        <v>17</v>
      </c>
      <c r="H1989" s="6" t="s">
        <v>17</v>
      </c>
      <c r="I1989" s="6"/>
      <c r="J1989" s="6"/>
      <c r="K1989" s="98"/>
      <c r="L1989" s="98">
        <v>-0.37741935483870998</v>
      </c>
    </row>
    <row r="1990" spans="1:153">
      <c r="A1990" s="81" t="s">
        <v>211</v>
      </c>
      <c r="B1990" s="81" t="s">
        <v>167</v>
      </c>
      <c r="C1990" s="2">
        <v>78</v>
      </c>
      <c r="D1990" s="96">
        <v>0.62820512820512797</v>
      </c>
      <c r="E1990" s="6">
        <v>6.0303893637226991E-2</v>
      </c>
      <c r="F1990" s="2">
        <v>76</v>
      </c>
      <c r="G1990" s="96">
        <v>0.57894736842105299</v>
      </c>
      <c r="H1990" s="6">
        <v>0.17894736842105297</v>
      </c>
      <c r="I1990" s="6" t="s">
        <v>180</v>
      </c>
      <c r="J1990" s="6">
        <v>0.11864347478382598</v>
      </c>
      <c r="K1990" s="98">
        <v>-0.12105263157894697</v>
      </c>
      <c r="L1990" s="98">
        <v>-7.1794871794871984E-2</v>
      </c>
    </row>
    <row r="1991" spans="1:153">
      <c r="A1991" s="81" t="s">
        <v>211</v>
      </c>
      <c r="B1991" s="81" t="s">
        <v>168</v>
      </c>
      <c r="C1991" s="2" t="s">
        <v>17</v>
      </c>
      <c r="D1991" s="96" t="s">
        <v>17</v>
      </c>
      <c r="E1991" s="6" t="s">
        <v>17</v>
      </c>
      <c r="F1991" s="2">
        <v>48</v>
      </c>
      <c r="G1991" s="96">
        <v>0.625</v>
      </c>
      <c r="H1991" s="6">
        <v>0.22499999999999998</v>
      </c>
      <c r="I1991" s="6"/>
      <c r="J1991" s="6"/>
      <c r="K1991" s="98">
        <v>-7.4999999999999956E-2</v>
      </c>
      <c r="L1991" s="98"/>
    </row>
    <row r="1992" spans="1:153">
      <c r="A1992" s="81" t="s">
        <v>211</v>
      </c>
      <c r="B1992" s="81" t="s">
        <v>169</v>
      </c>
      <c r="C1992" s="2">
        <v>50</v>
      </c>
      <c r="D1992" s="96">
        <v>0.52</v>
      </c>
      <c r="E1992" s="6">
        <v>-4.7901234567900963E-2</v>
      </c>
      <c r="F1992" s="2" t="s">
        <v>17</v>
      </c>
      <c r="G1992" s="96" t="s">
        <v>17</v>
      </c>
      <c r="H1992" s="6" t="s">
        <v>17</v>
      </c>
      <c r="I1992" s="6"/>
      <c r="J1992" s="6"/>
      <c r="K1992" s="98"/>
      <c r="L1992" s="98">
        <v>-0.17999999999999994</v>
      </c>
    </row>
    <row r="1993" spans="1:153">
      <c r="A1993" s="81" t="s">
        <v>211</v>
      </c>
      <c r="B1993" s="81" t="s">
        <v>170</v>
      </c>
      <c r="C1993" s="2" t="s">
        <v>17</v>
      </c>
      <c r="D1993" s="96" t="s">
        <v>17</v>
      </c>
      <c r="E1993" s="6" t="s">
        <v>17</v>
      </c>
      <c r="F1993" s="2">
        <v>1467</v>
      </c>
      <c r="G1993" s="96">
        <v>0.55828220858895705</v>
      </c>
      <c r="H1993" s="6">
        <v>0.15828220858895703</v>
      </c>
      <c r="I1993" s="6"/>
      <c r="J1993" s="6"/>
      <c r="K1993" s="98">
        <v>-0.1417177914110429</v>
      </c>
      <c r="L1993" s="98"/>
    </row>
    <row r="1994" spans="1:153">
      <c r="A1994" s="81" t="s">
        <v>211</v>
      </c>
      <c r="B1994" s="81" t="s">
        <v>171</v>
      </c>
      <c r="C1994" s="2">
        <v>600</v>
      </c>
      <c r="D1994" s="96">
        <v>0.68</v>
      </c>
      <c r="E1994" s="97"/>
      <c r="F1994" s="2">
        <v>1034</v>
      </c>
      <c r="G1994" s="96">
        <v>0.47582205029013502</v>
      </c>
      <c r="H1994" s="97"/>
      <c r="I1994" s="97"/>
      <c r="J1994" s="97"/>
      <c r="K1994" s="98">
        <v>-0.22417794970986493</v>
      </c>
      <c r="L1994" s="98">
        <v>-1.9999999999999907E-2</v>
      </c>
    </row>
    <row r="1995" spans="1:153">
      <c r="A1995" s="81" t="s">
        <v>211</v>
      </c>
      <c r="B1995" s="81" t="s">
        <v>172</v>
      </c>
      <c r="C1995" s="2">
        <v>1024</v>
      </c>
      <c r="D1995" s="96">
        <v>0.4990234375</v>
      </c>
      <c r="E1995" s="6">
        <v>-0.18097656250000005</v>
      </c>
      <c r="F1995" s="2">
        <v>600</v>
      </c>
      <c r="G1995" s="96">
        <v>0.69666666666666699</v>
      </c>
      <c r="H1995" s="6">
        <v>0.22084461637653197</v>
      </c>
      <c r="I1995" s="6" t="s">
        <v>180</v>
      </c>
      <c r="J1995" s="6">
        <v>0.40182117887653201</v>
      </c>
      <c r="K1995" s="98">
        <v>-3.3333333333329662E-3</v>
      </c>
      <c r="L1995" s="98">
        <v>-0.20097656249999996</v>
      </c>
    </row>
    <row r="1996" spans="1:153">
      <c r="A1996" s="81" t="s">
        <v>211</v>
      </c>
      <c r="B1996" s="81" t="s">
        <v>173</v>
      </c>
      <c r="C1996" s="2">
        <v>1372</v>
      </c>
      <c r="D1996" s="96">
        <v>0.63338192419825101</v>
      </c>
      <c r="E1996" s="97"/>
      <c r="F1996" s="2">
        <v>253</v>
      </c>
      <c r="G1996" s="96">
        <v>0.205533596837945</v>
      </c>
      <c r="H1996" s="97"/>
      <c r="I1996" s="97"/>
      <c r="J1996" s="97"/>
      <c r="K1996" s="98">
        <v>-0.49446640316205492</v>
      </c>
      <c r="L1996" s="98">
        <v>-6.6618075801748944E-2</v>
      </c>
    </row>
    <row r="1997" spans="1:153">
      <c r="A1997" s="81" t="s">
        <v>211</v>
      </c>
      <c r="B1997" s="81" t="s">
        <v>174</v>
      </c>
      <c r="C1997" s="2">
        <v>252</v>
      </c>
      <c r="D1997" s="96">
        <v>0.19841269841269801</v>
      </c>
      <c r="E1997" s="6">
        <v>-0.43496922578555297</v>
      </c>
      <c r="F1997" s="2">
        <v>1381</v>
      </c>
      <c r="G1997" s="96">
        <v>0.62128892107168698</v>
      </c>
      <c r="H1997" s="6">
        <v>0.41575532423374195</v>
      </c>
      <c r="I1997" s="6" t="s">
        <v>179</v>
      </c>
      <c r="J1997" s="6">
        <v>0.85072455001929492</v>
      </c>
      <c r="K1997" s="98">
        <v>-7.8711078928312972E-2</v>
      </c>
      <c r="L1997" s="98">
        <v>-0.50158730158730191</v>
      </c>
    </row>
    <row r="1998" spans="1:153">
      <c r="A1998" s="81" t="s">
        <v>211</v>
      </c>
      <c r="B1998" s="81" t="s">
        <v>175</v>
      </c>
      <c r="C1998" s="2">
        <v>1577</v>
      </c>
      <c r="D1998" s="96">
        <v>0.56689917564996795</v>
      </c>
      <c r="E1998" s="97"/>
      <c r="F1998" s="2">
        <v>45</v>
      </c>
      <c r="G1998" s="96">
        <v>0.44444444444444398</v>
      </c>
      <c r="H1998" s="97"/>
      <c r="I1998" s="97"/>
      <c r="J1998" s="97"/>
      <c r="K1998" s="98">
        <v>-0.25555555555555598</v>
      </c>
      <c r="L1998" s="98">
        <v>-0.13310082435003201</v>
      </c>
    </row>
    <row r="1999" spans="1:153">
      <c r="A1999" s="81" t="s">
        <v>211</v>
      </c>
      <c r="B1999" s="81" t="s">
        <v>176</v>
      </c>
      <c r="C1999" s="2">
        <v>47</v>
      </c>
      <c r="D1999" s="96">
        <v>0.53191489361702105</v>
      </c>
      <c r="E1999" s="6">
        <v>-3.4984282032946901E-2</v>
      </c>
      <c r="F1999" s="2">
        <v>1589</v>
      </c>
      <c r="G1999" s="96">
        <v>0.56010069225928305</v>
      </c>
      <c r="H1999" s="6">
        <v>0.11565624781483907</v>
      </c>
      <c r="I1999" s="6" t="s">
        <v>180</v>
      </c>
      <c r="J1999" s="6">
        <v>0.15064052984778598</v>
      </c>
      <c r="K1999" s="98">
        <v>-0.13989930774071691</v>
      </c>
      <c r="L1999" s="98">
        <v>-0.16808510638297891</v>
      </c>
    </row>
    <row r="2000" spans="1:153">
      <c r="A2000" s="81" t="s">
        <v>211</v>
      </c>
      <c r="B2000" s="81" t="s">
        <v>177</v>
      </c>
      <c r="C2000" s="2">
        <v>795</v>
      </c>
      <c r="D2000" s="96">
        <v>0.53962264150943395</v>
      </c>
      <c r="E2000" s="97"/>
      <c r="F2000" s="2">
        <v>824</v>
      </c>
      <c r="G2000" s="96">
        <v>0.56310679611650505</v>
      </c>
      <c r="H2000" s="97"/>
      <c r="I2000" s="97"/>
      <c r="J2000" s="97"/>
      <c r="K2000" s="98">
        <v>-0.13689320388349491</v>
      </c>
      <c r="L2000" s="98">
        <v>-0.160377358490566</v>
      </c>
    </row>
    <row r="2001" spans="1:153">
      <c r="A2001" s="81" t="s">
        <v>211</v>
      </c>
      <c r="B2001" s="81" t="s">
        <v>178</v>
      </c>
      <c r="C2001" s="2">
        <v>829</v>
      </c>
      <c r="D2001" s="96">
        <v>0.59107358262967402</v>
      </c>
      <c r="E2001" s="6">
        <v>5.1450941120240068E-2</v>
      </c>
      <c r="F2001" s="2">
        <v>810</v>
      </c>
      <c r="G2001" s="96">
        <v>0.55061728395061704</v>
      </c>
      <c r="H2001" s="6">
        <v>-1.2489512165888006E-2</v>
      </c>
      <c r="I2001" s="6" t="s">
        <v>179</v>
      </c>
      <c r="J2001" s="6">
        <v>6.3940453286128074E-2</v>
      </c>
      <c r="K2001" s="98">
        <v>-0.14938271604938291</v>
      </c>
      <c r="L2001" s="98">
        <v>-0.10892641737032593</v>
      </c>
    </row>
    <row r="2002" spans="1:153" s="99" customFormat="1">
      <c r="A2002" s="93"/>
      <c r="B2002" s="93"/>
      <c r="C2002" s="94"/>
      <c r="D2002" s="94"/>
      <c r="E2002" s="94"/>
      <c r="F2002" s="94"/>
      <c r="G2002" s="94"/>
      <c r="H2002" s="94"/>
      <c r="I2002" s="94"/>
      <c r="J2002" s="94"/>
      <c r="K2002" s="95"/>
      <c r="L2002" s="94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  <c r="AK2002" s="46"/>
      <c r="AL2002" s="46"/>
      <c r="AM2002" s="46"/>
      <c r="AN2002" s="46"/>
      <c r="AO2002" s="46"/>
      <c r="AP2002" s="46"/>
      <c r="AQ2002" s="46"/>
      <c r="AR2002" s="46"/>
      <c r="AS2002" s="46"/>
      <c r="AT2002" s="46"/>
      <c r="AU2002" s="46"/>
      <c r="AV2002" s="46"/>
      <c r="AW2002" s="46"/>
      <c r="AX2002" s="46"/>
      <c r="AY2002" s="46"/>
      <c r="AZ2002" s="46"/>
      <c r="BA2002" s="46"/>
      <c r="BB2002" s="46"/>
      <c r="BC2002" s="46"/>
      <c r="BD2002" s="46"/>
      <c r="BE2002" s="46"/>
      <c r="BF2002" s="46"/>
      <c r="BG2002" s="46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  <c r="CO2002" s="46"/>
      <c r="CP2002" s="46"/>
      <c r="CQ2002" s="46"/>
      <c r="CR2002" s="46"/>
      <c r="CS2002" s="46"/>
      <c r="CT2002" s="46"/>
      <c r="CU2002" s="46"/>
      <c r="CV2002" s="46"/>
      <c r="CW2002" s="46"/>
      <c r="CX2002" s="46"/>
      <c r="CY2002" s="46"/>
      <c r="CZ2002" s="46"/>
      <c r="DA2002" s="46"/>
      <c r="DB2002" s="46"/>
      <c r="DC2002" s="46"/>
      <c r="DD2002" s="46"/>
      <c r="DE2002" s="46"/>
      <c r="DF2002" s="46"/>
      <c r="DG2002" s="46"/>
      <c r="DH2002" s="46"/>
      <c r="DI2002" s="46"/>
      <c r="DJ2002" s="46"/>
      <c r="DK2002" s="46"/>
      <c r="DL2002" s="46"/>
      <c r="DM2002" s="46"/>
      <c r="DN2002" s="46"/>
      <c r="DO2002" s="46"/>
      <c r="DP2002" s="46"/>
      <c r="DQ2002" s="46"/>
      <c r="DR2002" s="46"/>
      <c r="DS2002" s="46"/>
      <c r="DT2002" s="46"/>
      <c r="DU2002" s="46"/>
      <c r="DV2002" s="46"/>
      <c r="DW2002" s="46"/>
      <c r="DX2002" s="46"/>
      <c r="DY2002" s="46"/>
      <c r="DZ2002" s="46"/>
      <c r="EA2002" s="46"/>
      <c r="EB2002" s="46"/>
      <c r="EC2002" s="46"/>
      <c r="ED2002" s="46"/>
      <c r="EE2002" s="46"/>
      <c r="EF2002" s="46"/>
      <c r="EG2002" s="46"/>
      <c r="EH2002" s="46"/>
      <c r="EI2002" s="46"/>
      <c r="EJ2002" s="46"/>
      <c r="EK2002" s="46"/>
      <c r="EL2002" s="46"/>
      <c r="EM2002" s="46"/>
      <c r="EN2002" s="46"/>
      <c r="EO2002" s="46"/>
      <c r="EP2002" s="46"/>
      <c r="EQ2002" s="46"/>
      <c r="ER2002" s="46"/>
      <c r="ES2002" s="46"/>
      <c r="ET2002" s="46"/>
      <c r="EU2002" s="46"/>
      <c r="EV2002" s="46"/>
      <c r="EW2002" s="46"/>
    </row>
    <row r="2003" spans="1:153">
      <c r="A2003" s="81" t="s">
        <v>142</v>
      </c>
      <c r="B2003" s="81" t="s">
        <v>163</v>
      </c>
      <c r="C2003" s="2">
        <v>980</v>
      </c>
      <c r="D2003" s="96">
        <v>0.38877551020408202</v>
      </c>
      <c r="E2003" s="97"/>
      <c r="F2003" s="2">
        <v>1031</v>
      </c>
      <c r="G2003" s="96">
        <v>0.35014548981571297</v>
      </c>
      <c r="H2003" s="97"/>
      <c r="I2003" s="97"/>
      <c r="J2003" s="97"/>
      <c r="K2003" s="98">
        <v>-0.34985451018428698</v>
      </c>
      <c r="L2003" s="98">
        <v>-0.31122448979591794</v>
      </c>
    </row>
    <row r="2004" spans="1:153">
      <c r="A2004" s="81" t="s">
        <v>142</v>
      </c>
      <c r="B2004" s="81" t="s">
        <v>165</v>
      </c>
      <c r="C2004" s="2" t="s">
        <v>17</v>
      </c>
      <c r="D2004" s="96" t="s">
        <v>17</v>
      </c>
      <c r="E2004" s="97"/>
      <c r="F2004" s="2">
        <v>12</v>
      </c>
      <c r="G2004" s="96">
        <v>0.5</v>
      </c>
      <c r="H2004" s="97"/>
      <c r="I2004" s="97"/>
      <c r="J2004" s="97"/>
      <c r="K2004" s="98">
        <v>-0.19999999999999996</v>
      </c>
      <c r="L2004" s="98"/>
    </row>
    <row r="2005" spans="1:153">
      <c r="A2005" s="81" t="s">
        <v>142</v>
      </c>
      <c r="B2005" s="81" t="s">
        <v>166</v>
      </c>
      <c r="C2005" s="2">
        <v>956</v>
      </c>
      <c r="D2005" s="96">
        <v>0.38284518828451902</v>
      </c>
      <c r="E2005" s="6">
        <v>-0.21715481171548096</v>
      </c>
      <c r="F2005" s="2">
        <v>991</v>
      </c>
      <c r="G2005" s="96">
        <v>0.34308779011099899</v>
      </c>
      <c r="H2005" s="6">
        <v>-0.15691220988900101</v>
      </c>
      <c r="I2005" s="6" t="s">
        <v>179</v>
      </c>
      <c r="J2005" s="6">
        <v>6.0242601826479947E-2</v>
      </c>
      <c r="K2005" s="98">
        <v>-0.35691220988900096</v>
      </c>
      <c r="L2005" s="98">
        <v>-0.31715481171548093</v>
      </c>
    </row>
    <row r="2006" spans="1:153">
      <c r="A2006" s="81" t="s">
        <v>142</v>
      </c>
      <c r="B2006" s="81" t="s">
        <v>167</v>
      </c>
      <c r="C2006" s="2" t="s">
        <v>17</v>
      </c>
      <c r="D2006" s="96" t="s">
        <v>17</v>
      </c>
      <c r="E2006" s="6" t="s">
        <v>17</v>
      </c>
      <c r="F2006" s="2">
        <v>14</v>
      </c>
      <c r="G2006" s="96">
        <v>0.42857142857142899</v>
      </c>
      <c r="H2006" s="6">
        <v>-7.1428571428571008E-2</v>
      </c>
      <c r="I2006" s="6"/>
      <c r="J2006" s="6"/>
      <c r="K2006" s="98">
        <v>-0.27142857142857096</v>
      </c>
      <c r="L2006" s="98"/>
    </row>
    <row r="2007" spans="1:153">
      <c r="A2007" s="81" t="s">
        <v>142</v>
      </c>
      <c r="B2007" s="81" t="s">
        <v>168</v>
      </c>
      <c r="D2007" s="96"/>
      <c r="E2007" s="6"/>
      <c r="F2007" s="2" t="s">
        <v>17</v>
      </c>
      <c r="G2007" s="96" t="s">
        <v>17</v>
      </c>
      <c r="H2007" s="6" t="s">
        <v>17</v>
      </c>
      <c r="I2007" s="6"/>
      <c r="J2007" s="6"/>
      <c r="K2007" s="98"/>
      <c r="L2007" s="98"/>
    </row>
    <row r="2008" spans="1:153">
      <c r="A2008" s="81" t="s">
        <v>142</v>
      </c>
      <c r="B2008" s="81" t="s">
        <v>169</v>
      </c>
      <c r="C2008" s="2" t="s">
        <v>17</v>
      </c>
      <c r="D2008" s="96" t="s">
        <v>17</v>
      </c>
      <c r="E2008" s="6" t="s">
        <v>17</v>
      </c>
      <c r="F2008" s="2">
        <v>10</v>
      </c>
      <c r="G2008" s="96">
        <v>0.5</v>
      </c>
      <c r="H2008" s="6">
        <v>0</v>
      </c>
      <c r="I2008" s="6"/>
      <c r="J2008" s="6"/>
      <c r="K2008" s="98">
        <v>-0.19999999999999996</v>
      </c>
      <c r="L2008" s="98"/>
    </row>
    <row r="2009" spans="1:153">
      <c r="A2009" s="81" t="s">
        <v>142</v>
      </c>
      <c r="B2009" s="81" t="s">
        <v>170</v>
      </c>
      <c r="C2009" s="2" t="s">
        <v>17</v>
      </c>
      <c r="D2009" s="96" t="s">
        <v>17</v>
      </c>
      <c r="E2009" s="6" t="s">
        <v>17</v>
      </c>
      <c r="F2009" s="2" t="s">
        <v>17</v>
      </c>
      <c r="G2009" s="96" t="s">
        <v>17</v>
      </c>
      <c r="H2009" s="6" t="s">
        <v>17</v>
      </c>
      <c r="I2009" s="6"/>
      <c r="J2009" s="6"/>
      <c r="K2009" s="98"/>
      <c r="L2009" s="98"/>
    </row>
    <row r="2010" spans="1:153">
      <c r="A2010" s="81" t="s">
        <v>142</v>
      </c>
      <c r="B2010" s="81" t="s">
        <v>171</v>
      </c>
      <c r="D2010" s="96"/>
      <c r="E2010" s="97"/>
      <c r="F2010" s="2" t="s">
        <v>17</v>
      </c>
      <c r="G2010" s="96" t="s">
        <v>17</v>
      </c>
      <c r="H2010" s="97"/>
      <c r="I2010" s="97"/>
      <c r="J2010" s="97"/>
      <c r="K2010" s="98"/>
      <c r="L2010" s="98"/>
    </row>
    <row r="2011" spans="1:153">
      <c r="A2011" s="81" t="s">
        <v>142</v>
      </c>
      <c r="B2011" s="81" t="s">
        <v>172</v>
      </c>
      <c r="C2011" s="2">
        <v>980</v>
      </c>
      <c r="D2011" s="96">
        <v>0.38877551020408202</v>
      </c>
      <c r="E2011" s="6"/>
      <c r="F2011" s="2">
        <v>1030</v>
      </c>
      <c r="G2011" s="96">
        <v>0.35048543689320399</v>
      </c>
      <c r="H2011" s="96" t="s">
        <v>17</v>
      </c>
      <c r="I2011" s="96"/>
      <c r="J2011" s="96"/>
      <c r="K2011" s="98">
        <v>-0.34951456310679596</v>
      </c>
      <c r="L2011" s="98">
        <v>-0.31122448979591794</v>
      </c>
    </row>
    <row r="2012" spans="1:153">
      <c r="A2012" s="81" t="s">
        <v>142</v>
      </c>
      <c r="B2012" s="81" t="s">
        <v>173</v>
      </c>
      <c r="C2012" s="2">
        <v>896</v>
      </c>
      <c r="D2012" s="96">
        <v>0.41629464285714302</v>
      </c>
      <c r="E2012" s="97"/>
      <c r="F2012" s="2">
        <v>929</v>
      </c>
      <c r="G2012" s="96">
        <v>0.37997847147470398</v>
      </c>
      <c r="H2012" s="97"/>
      <c r="I2012" s="97"/>
      <c r="J2012" s="97"/>
      <c r="K2012" s="98">
        <v>-0.32002152852529597</v>
      </c>
      <c r="L2012" s="98">
        <v>-0.28370535714285694</v>
      </c>
    </row>
    <row r="2013" spans="1:153">
      <c r="A2013" s="81" t="s">
        <v>142</v>
      </c>
      <c r="B2013" s="81" t="s">
        <v>174</v>
      </c>
      <c r="C2013" s="2">
        <v>84</v>
      </c>
      <c r="D2013" s="96">
        <v>9.5238095238095205E-2</v>
      </c>
      <c r="E2013" s="6">
        <v>-0.32105654761904778</v>
      </c>
      <c r="F2013" s="2">
        <v>102</v>
      </c>
      <c r="G2013" s="96">
        <v>7.8431372549019607E-2</v>
      </c>
      <c r="H2013" s="6">
        <v>-0.30154709892568438</v>
      </c>
      <c r="I2013" s="6" t="s">
        <v>179</v>
      </c>
      <c r="J2013" s="6">
        <v>1.9509448693363407E-2</v>
      </c>
      <c r="K2013" s="98">
        <v>-0.6215686274509804</v>
      </c>
      <c r="L2013" s="98">
        <v>-0.60476190476190472</v>
      </c>
    </row>
    <row r="2014" spans="1:153">
      <c r="A2014" s="81" t="s">
        <v>142</v>
      </c>
      <c r="B2014" s="81" t="s">
        <v>175</v>
      </c>
      <c r="C2014" s="2">
        <v>967</v>
      </c>
      <c r="D2014" s="96">
        <v>0.38779731127197498</v>
      </c>
      <c r="E2014" s="97"/>
      <c r="F2014" s="2">
        <v>1015</v>
      </c>
      <c r="G2014" s="96">
        <v>0.350738916256158</v>
      </c>
      <c r="H2014" s="97"/>
      <c r="I2014" s="97"/>
      <c r="J2014" s="97"/>
      <c r="K2014" s="98">
        <v>-0.34926108374384196</v>
      </c>
      <c r="L2014" s="98">
        <v>-0.31220268872802498</v>
      </c>
    </row>
    <row r="2015" spans="1:153">
      <c r="A2015" s="81" t="s">
        <v>142</v>
      </c>
      <c r="B2015" s="81" t="s">
        <v>176</v>
      </c>
      <c r="C2015" s="2">
        <v>13</v>
      </c>
      <c r="D2015" s="96">
        <v>0.46153846153846201</v>
      </c>
      <c r="E2015" s="6">
        <v>7.3741150266487032E-2</v>
      </c>
      <c r="F2015" s="2">
        <v>16</v>
      </c>
      <c r="G2015" s="96">
        <v>0.3125</v>
      </c>
      <c r="H2015" s="6">
        <v>-3.8238916256157995E-2</v>
      </c>
      <c r="I2015" s="6" t="s">
        <v>179</v>
      </c>
      <c r="J2015" s="6">
        <v>0.11198006652264503</v>
      </c>
      <c r="K2015" s="98">
        <v>-0.38749999999999996</v>
      </c>
      <c r="L2015" s="98">
        <v>-0.23846153846153795</v>
      </c>
    </row>
    <row r="2016" spans="1:153">
      <c r="A2016" s="81" t="s">
        <v>142</v>
      </c>
      <c r="B2016" s="81" t="s">
        <v>177</v>
      </c>
      <c r="C2016" s="2">
        <v>514</v>
      </c>
      <c r="D2016" s="96">
        <v>0.35408560311283999</v>
      </c>
      <c r="E2016" s="97"/>
      <c r="F2016" s="2">
        <v>530</v>
      </c>
      <c r="G2016" s="96">
        <v>0.305660377358491</v>
      </c>
      <c r="H2016" s="97"/>
      <c r="I2016" s="97"/>
      <c r="J2016" s="97"/>
      <c r="K2016" s="98">
        <v>-0.39433962264150896</v>
      </c>
      <c r="L2016" s="98">
        <v>-0.34591439688715997</v>
      </c>
    </row>
    <row r="2017" spans="1:153">
      <c r="A2017" s="81" t="s">
        <v>142</v>
      </c>
      <c r="B2017" s="81" t="s">
        <v>178</v>
      </c>
      <c r="C2017" s="2">
        <v>466</v>
      </c>
      <c r="D2017" s="96">
        <v>0.42703862660944197</v>
      </c>
      <c r="E2017" s="6">
        <v>7.2953023496601987E-2</v>
      </c>
      <c r="F2017" s="2">
        <v>501</v>
      </c>
      <c r="G2017" s="96">
        <v>0.39720558882235502</v>
      </c>
      <c r="H2017" s="6">
        <v>9.1545211463864018E-2</v>
      </c>
      <c r="I2017" s="6" t="s">
        <v>180</v>
      </c>
      <c r="J2017" s="6">
        <v>1.859218796726203E-2</v>
      </c>
      <c r="K2017" s="98">
        <v>-0.30279441117764494</v>
      </c>
      <c r="L2017" s="98">
        <v>-0.27296137339055798</v>
      </c>
    </row>
    <row r="2018" spans="1:153" s="99" customFormat="1">
      <c r="A2018" s="93"/>
      <c r="B2018" s="93"/>
      <c r="C2018" s="94"/>
      <c r="D2018" s="94"/>
      <c r="E2018" s="94"/>
      <c r="F2018" s="94"/>
      <c r="G2018" s="94"/>
      <c r="H2018" s="94"/>
      <c r="I2018" s="94"/>
      <c r="J2018" s="94"/>
      <c r="K2018" s="95"/>
      <c r="L2018" s="94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  <c r="AK2018" s="46"/>
      <c r="AL2018" s="46"/>
      <c r="AM2018" s="46"/>
      <c r="AN2018" s="46"/>
      <c r="AO2018" s="46"/>
      <c r="AP2018" s="46"/>
      <c r="AQ2018" s="46"/>
      <c r="AR2018" s="46"/>
      <c r="AS2018" s="46"/>
      <c r="AT2018" s="46"/>
      <c r="AU2018" s="46"/>
      <c r="AV2018" s="46"/>
      <c r="AW2018" s="46"/>
      <c r="AX2018" s="46"/>
      <c r="AY2018" s="46"/>
      <c r="AZ2018" s="46"/>
      <c r="BA2018" s="46"/>
      <c r="BB2018" s="46"/>
      <c r="BC2018" s="46"/>
      <c r="BD2018" s="46"/>
      <c r="BE2018" s="46"/>
      <c r="BF2018" s="46"/>
      <c r="BG2018" s="46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  <c r="CO2018" s="46"/>
      <c r="CP2018" s="46"/>
      <c r="CQ2018" s="46"/>
      <c r="CR2018" s="46"/>
      <c r="CS2018" s="46"/>
      <c r="CT2018" s="46"/>
      <c r="CU2018" s="46"/>
      <c r="CV2018" s="46"/>
      <c r="CW2018" s="46"/>
      <c r="CX2018" s="46"/>
      <c r="CY2018" s="46"/>
      <c r="CZ2018" s="46"/>
      <c r="DA2018" s="46"/>
      <c r="DB2018" s="46"/>
      <c r="DC2018" s="46"/>
      <c r="DD2018" s="46"/>
      <c r="DE2018" s="46"/>
      <c r="DF2018" s="46"/>
      <c r="DG2018" s="46"/>
      <c r="DH2018" s="46"/>
      <c r="DI2018" s="46"/>
      <c r="DJ2018" s="46"/>
      <c r="DK2018" s="46"/>
      <c r="DL2018" s="46"/>
      <c r="DM2018" s="46"/>
      <c r="DN2018" s="46"/>
      <c r="DO2018" s="46"/>
      <c r="DP2018" s="46"/>
      <c r="DQ2018" s="46"/>
      <c r="DR2018" s="46"/>
      <c r="DS2018" s="46"/>
      <c r="DT2018" s="46"/>
      <c r="DU2018" s="46"/>
      <c r="DV2018" s="46"/>
      <c r="DW2018" s="46"/>
      <c r="DX2018" s="46"/>
      <c r="DY2018" s="46"/>
      <c r="DZ2018" s="46"/>
      <c r="EA2018" s="46"/>
      <c r="EB2018" s="46"/>
      <c r="EC2018" s="46"/>
      <c r="ED2018" s="46"/>
      <c r="EE2018" s="46"/>
      <c r="EF2018" s="46"/>
      <c r="EG2018" s="46"/>
      <c r="EH2018" s="46"/>
      <c r="EI2018" s="46"/>
      <c r="EJ2018" s="46"/>
      <c r="EK2018" s="46"/>
      <c r="EL2018" s="46"/>
      <c r="EM2018" s="46"/>
      <c r="EN2018" s="46"/>
      <c r="EO2018" s="46"/>
      <c r="EP2018" s="46"/>
      <c r="EQ2018" s="46"/>
      <c r="ER2018" s="46"/>
      <c r="ES2018" s="46"/>
      <c r="ET2018" s="46"/>
      <c r="EU2018" s="46"/>
      <c r="EV2018" s="46"/>
      <c r="EW2018" s="46"/>
    </row>
    <row r="2019" spans="1:153">
      <c r="A2019" s="81" t="s">
        <v>143</v>
      </c>
      <c r="B2019" s="81" t="s">
        <v>163</v>
      </c>
      <c r="C2019" s="2">
        <v>3531</v>
      </c>
      <c r="D2019" s="96">
        <v>0.61285754743698695</v>
      </c>
      <c r="E2019" s="97"/>
      <c r="F2019" s="2">
        <v>3550</v>
      </c>
      <c r="G2019" s="96">
        <v>0.57802816901408405</v>
      </c>
      <c r="H2019" s="97"/>
      <c r="I2019" s="97"/>
      <c r="J2019" s="97"/>
      <c r="K2019" s="98">
        <v>-0.12197183098591591</v>
      </c>
      <c r="L2019" s="98">
        <v>-8.7142452563013006E-2</v>
      </c>
    </row>
    <row r="2020" spans="1:153">
      <c r="A2020" s="81" t="s">
        <v>143</v>
      </c>
      <c r="B2020" s="81" t="s">
        <v>165</v>
      </c>
      <c r="C2020" s="2">
        <v>1243</v>
      </c>
      <c r="D2020" s="96">
        <v>0.79565567176186602</v>
      </c>
      <c r="E2020" s="97"/>
      <c r="F2020" s="2">
        <v>1280</v>
      </c>
      <c r="G2020" s="96">
        <v>0.76718750000000002</v>
      </c>
      <c r="H2020" s="97"/>
      <c r="I2020" s="97"/>
      <c r="J2020" s="97"/>
      <c r="K2020" s="98">
        <v>6.7187500000000067E-2</v>
      </c>
      <c r="L2020" s="98">
        <v>9.5655671761866068E-2</v>
      </c>
    </row>
    <row r="2021" spans="1:153">
      <c r="A2021" s="81" t="s">
        <v>143</v>
      </c>
      <c r="B2021" s="81" t="s">
        <v>166</v>
      </c>
      <c r="C2021" s="2">
        <v>1816</v>
      </c>
      <c r="D2021" s="96">
        <v>0.46530837004405301</v>
      </c>
      <c r="E2021" s="6">
        <v>-0.33034730171781301</v>
      </c>
      <c r="F2021" s="2">
        <v>1823</v>
      </c>
      <c r="G2021" s="96">
        <v>0.426220515633571</v>
      </c>
      <c r="H2021" s="6">
        <v>-0.34096698436642903</v>
      </c>
      <c r="I2021" s="6" t="s">
        <v>180</v>
      </c>
      <c r="J2021" s="6">
        <v>1.0619682648616013E-2</v>
      </c>
      <c r="K2021" s="98">
        <v>-0.27377948436642896</v>
      </c>
      <c r="L2021" s="98">
        <v>-0.23469162995594695</v>
      </c>
    </row>
    <row r="2022" spans="1:153">
      <c r="A2022" s="81" t="s">
        <v>143</v>
      </c>
      <c r="B2022" s="81" t="s">
        <v>167</v>
      </c>
      <c r="C2022" s="2">
        <v>240</v>
      </c>
      <c r="D2022" s="96">
        <v>0.63749999999999996</v>
      </c>
      <c r="E2022" s="6">
        <v>-0.15815567176186607</v>
      </c>
      <c r="F2022" s="2">
        <v>239</v>
      </c>
      <c r="G2022" s="96">
        <v>0.63179916317991602</v>
      </c>
      <c r="H2022" s="6">
        <v>-0.135388336820084</v>
      </c>
      <c r="I2022" s="6" t="s">
        <v>179</v>
      </c>
      <c r="J2022" s="6">
        <v>2.2767334941782069E-2</v>
      </c>
      <c r="K2022" s="98">
        <v>-6.8200836820083932E-2</v>
      </c>
      <c r="L2022" s="98">
        <v>-6.25E-2</v>
      </c>
    </row>
    <row r="2023" spans="1:153">
      <c r="A2023" s="81" t="s">
        <v>143</v>
      </c>
      <c r="B2023" s="81" t="s">
        <v>168</v>
      </c>
      <c r="C2023" s="2">
        <v>85</v>
      </c>
      <c r="D2023" s="96">
        <v>0.870588235294118</v>
      </c>
      <c r="E2023" s="6">
        <v>7.4932563532251972E-2</v>
      </c>
      <c r="F2023" s="2">
        <v>77</v>
      </c>
      <c r="G2023" s="96">
        <v>0.80519480519480502</v>
      </c>
      <c r="H2023" s="6">
        <v>3.8007305194804997E-2</v>
      </c>
      <c r="I2023" s="6" t="s">
        <v>179</v>
      </c>
      <c r="J2023" s="6">
        <v>3.6925258337446976E-2</v>
      </c>
      <c r="K2023" s="98">
        <v>0.10519480519480506</v>
      </c>
      <c r="L2023" s="98">
        <v>0.17058823529411804</v>
      </c>
    </row>
    <row r="2024" spans="1:153">
      <c r="A2024" s="81" t="s">
        <v>143</v>
      </c>
      <c r="B2024" s="81" t="s">
        <v>169</v>
      </c>
      <c r="C2024" s="2">
        <v>144</v>
      </c>
      <c r="D2024" s="96">
        <v>0.69444444444444398</v>
      </c>
      <c r="E2024" s="6">
        <v>-0.10121122731742205</v>
      </c>
      <c r="F2024" s="2">
        <v>130</v>
      </c>
      <c r="G2024" s="96">
        <v>0.60769230769230798</v>
      </c>
      <c r="H2024" s="6">
        <v>-0.15949519230769205</v>
      </c>
      <c r="I2024" s="6" t="s">
        <v>180</v>
      </c>
      <c r="J2024" s="6">
        <v>5.8283964990269999E-2</v>
      </c>
      <c r="K2024" s="98">
        <v>-9.230769230769198E-2</v>
      </c>
      <c r="L2024" s="98">
        <v>-5.5555555555559799E-3</v>
      </c>
    </row>
    <row r="2025" spans="1:153">
      <c r="A2025" s="81" t="s">
        <v>143</v>
      </c>
      <c r="B2025" s="81" t="s">
        <v>170</v>
      </c>
      <c r="C2025" s="2" t="s">
        <v>17</v>
      </c>
      <c r="D2025" s="96" t="s">
        <v>17</v>
      </c>
      <c r="E2025" s="6" t="s">
        <v>17</v>
      </c>
      <c r="F2025" s="2" t="s">
        <v>17</v>
      </c>
      <c r="G2025" s="96" t="s">
        <v>17</v>
      </c>
      <c r="H2025" s="6" t="s">
        <v>17</v>
      </c>
      <c r="I2025" s="6"/>
      <c r="J2025" s="6"/>
      <c r="K2025" s="98"/>
      <c r="L2025" s="98"/>
    </row>
    <row r="2026" spans="1:153">
      <c r="A2026" s="81" t="s">
        <v>143</v>
      </c>
      <c r="B2026" s="81" t="s">
        <v>171</v>
      </c>
      <c r="C2026" s="2">
        <v>1394</v>
      </c>
      <c r="D2026" s="96">
        <v>0.78048780487804903</v>
      </c>
      <c r="E2026" s="97"/>
      <c r="F2026" s="2">
        <v>1340</v>
      </c>
      <c r="G2026" s="96">
        <v>0.75970149253731301</v>
      </c>
      <c r="H2026" s="97"/>
      <c r="I2026" s="97"/>
      <c r="J2026" s="97"/>
      <c r="K2026" s="98">
        <v>5.970149253731305E-2</v>
      </c>
      <c r="L2026" s="98">
        <v>8.0487804878049074E-2</v>
      </c>
    </row>
    <row r="2027" spans="1:153">
      <c r="A2027" s="81" t="s">
        <v>143</v>
      </c>
      <c r="B2027" s="81" t="s">
        <v>172</v>
      </c>
      <c r="C2027" s="2">
        <v>2137</v>
      </c>
      <c r="D2027" s="96">
        <v>0.50350959288722497</v>
      </c>
      <c r="E2027" s="6">
        <v>-0.27697821199082406</v>
      </c>
      <c r="F2027" s="2">
        <v>2210</v>
      </c>
      <c r="G2027" s="96">
        <v>0.46787330316742098</v>
      </c>
      <c r="H2027" s="6">
        <v>-0.29182818936989202</v>
      </c>
      <c r="I2027" s="6" t="s">
        <v>180</v>
      </c>
      <c r="J2027" s="6">
        <v>1.4849977379067958E-2</v>
      </c>
      <c r="K2027" s="98">
        <v>-0.23212669683257897</v>
      </c>
      <c r="L2027" s="98">
        <v>-0.19649040711277499</v>
      </c>
    </row>
    <row r="2028" spans="1:153">
      <c r="A2028" s="81" t="s">
        <v>143</v>
      </c>
      <c r="B2028" s="81" t="s">
        <v>173</v>
      </c>
      <c r="C2028" s="2">
        <v>3083</v>
      </c>
      <c r="D2028" s="96">
        <v>0.66169315601686696</v>
      </c>
      <c r="E2028" s="97"/>
      <c r="F2028" s="2">
        <v>3091</v>
      </c>
      <c r="G2028" s="96">
        <v>0.62536395988353299</v>
      </c>
      <c r="H2028" s="97"/>
      <c r="I2028" s="97"/>
      <c r="J2028" s="97"/>
      <c r="K2028" s="98">
        <v>-7.4636040116466962E-2</v>
      </c>
      <c r="L2028" s="98">
        <v>-3.8306843983132999E-2</v>
      </c>
    </row>
    <row r="2029" spans="1:153">
      <c r="A2029" s="81" t="s">
        <v>143</v>
      </c>
      <c r="B2029" s="81" t="s">
        <v>174</v>
      </c>
      <c r="C2029" s="2">
        <v>448</v>
      </c>
      <c r="D2029" s="96">
        <v>0.27678571428571402</v>
      </c>
      <c r="E2029" s="6">
        <v>-0.38490744173115293</v>
      </c>
      <c r="F2029" s="2">
        <v>459</v>
      </c>
      <c r="G2029" s="96">
        <v>0.25925925925925902</v>
      </c>
      <c r="H2029" s="6">
        <v>-0.36610470062427397</v>
      </c>
      <c r="I2029" s="6" t="s">
        <v>179</v>
      </c>
      <c r="J2029" s="6">
        <v>1.8802741106878962E-2</v>
      </c>
      <c r="K2029" s="98">
        <v>-0.44074074074074093</v>
      </c>
      <c r="L2029" s="98">
        <v>-0.42321428571428593</v>
      </c>
    </row>
    <row r="2030" spans="1:153">
      <c r="A2030" s="81" t="s">
        <v>143</v>
      </c>
      <c r="B2030" s="81" t="s">
        <v>175</v>
      </c>
      <c r="C2030" s="2">
        <v>3375</v>
      </c>
      <c r="D2030" s="96">
        <v>0.61540740740740696</v>
      </c>
      <c r="E2030" s="97"/>
      <c r="F2030" s="2">
        <v>3387</v>
      </c>
      <c r="G2030" s="96">
        <v>0.58252140537348696</v>
      </c>
      <c r="H2030" s="97"/>
      <c r="I2030" s="97"/>
      <c r="J2030" s="97"/>
      <c r="K2030" s="98">
        <v>-0.117478594626513</v>
      </c>
      <c r="L2030" s="98">
        <v>-8.4592592592592997E-2</v>
      </c>
    </row>
    <row r="2031" spans="1:153">
      <c r="A2031" s="81" t="s">
        <v>143</v>
      </c>
      <c r="B2031" s="81" t="s">
        <v>176</v>
      </c>
      <c r="C2031" s="2">
        <v>156</v>
      </c>
      <c r="D2031" s="96">
        <v>0.55769230769230804</v>
      </c>
      <c r="E2031" s="6">
        <v>-5.7715099715098916E-2</v>
      </c>
      <c r="F2031" s="2">
        <v>163</v>
      </c>
      <c r="G2031" s="96">
        <v>0.48466257668711699</v>
      </c>
      <c r="H2031" s="6">
        <v>-9.785882868636997E-2</v>
      </c>
      <c r="I2031" s="6" t="s">
        <v>180</v>
      </c>
      <c r="J2031" s="6">
        <v>4.0143728971271053E-2</v>
      </c>
      <c r="K2031" s="98">
        <v>-0.21533742331288297</v>
      </c>
      <c r="L2031" s="98">
        <v>-0.14230769230769191</v>
      </c>
    </row>
    <row r="2032" spans="1:153">
      <c r="A2032" s="81" t="s">
        <v>143</v>
      </c>
      <c r="B2032" s="81" t="s">
        <v>177</v>
      </c>
      <c r="C2032" s="2">
        <v>1800</v>
      </c>
      <c r="D2032" s="96">
        <v>0.58944444444444399</v>
      </c>
      <c r="E2032" s="97"/>
      <c r="F2032" s="2">
        <v>1809</v>
      </c>
      <c r="G2032" s="96">
        <v>0.55002763957987799</v>
      </c>
      <c r="H2032" s="97"/>
      <c r="I2032" s="97"/>
      <c r="J2032" s="97"/>
      <c r="K2032" s="98">
        <v>-0.14997236042012196</v>
      </c>
      <c r="L2032" s="98">
        <v>-0.11055555555555596</v>
      </c>
    </row>
    <row r="2033" spans="1:153">
      <c r="A2033" s="81" t="s">
        <v>143</v>
      </c>
      <c r="B2033" s="81" t="s">
        <v>178</v>
      </c>
      <c r="C2033" s="2">
        <v>1731</v>
      </c>
      <c r="D2033" s="96">
        <v>0.63720392836510698</v>
      </c>
      <c r="E2033" s="6">
        <v>4.7759483920662982E-2</v>
      </c>
      <c r="F2033" s="2">
        <v>1741</v>
      </c>
      <c r="G2033" s="96">
        <v>0.607122343480758</v>
      </c>
      <c r="H2033" s="6">
        <v>5.7094703900880006E-2</v>
      </c>
      <c r="I2033" s="6" t="s">
        <v>180</v>
      </c>
      <c r="J2033" s="6">
        <v>9.3352199802170244E-3</v>
      </c>
      <c r="K2033" s="98">
        <v>-9.2877656519241958E-2</v>
      </c>
      <c r="L2033" s="98">
        <v>-6.279607163489298E-2</v>
      </c>
    </row>
    <row r="2034" spans="1:153" s="99" customFormat="1">
      <c r="A2034" s="93"/>
      <c r="B2034" s="93"/>
      <c r="C2034" s="94"/>
      <c r="D2034" s="94"/>
      <c r="E2034" s="94"/>
      <c r="F2034" s="94"/>
      <c r="G2034" s="94"/>
      <c r="H2034" s="94"/>
      <c r="I2034" s="94"/>
      <c r="J2034" s="94"/>
      <c r="K2034" s="95"/>
      <c r="L2034" s="94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  <c r="AK2034" s="46"/>
      <c r="AL2034" s="46"/>
      <c r="AM2034" s="46"/>
      <c r="AN2034" s="46"/>
      <c r="AO2034" s="46"/>
      <c r="AP2034" s="46"/>
      <c r="AQ2034" s="46"/>
      <c r="AR2034" s="46"/>
      <c r="AS2034" s="46"/>
      <c r="AT2034" s="46"/>
      <c r="AU2034" s="46"/>
      <c r="AV2034" s="46"/>
      <c r="AW2034" s="46"/>
      <c r="AX2034" s="46"/>
      <c r="AY2034" s="46"/>
      <c r="AZ2034" s="46"/>
      <c r="BA2034" s="46"/>
      <c r="BB2034" s="46"/>
      <c r="BC2034" s="46"/>
      <c r="BD2034" s="46"/>
      <c r="BE2034" s="46"/>
      <c r="BF2034" s="46"/>
      <c r="BG2034" s="46"/>
      <c r="BH2034" s="46"/>
      <c r="BI2034" s="46"/>
      <c r="BJ2034" s="46"/>
      <c r="BK2034" s="46"/>
      <c r="BL2034" s="46"/>
      <c r="BM2034" s="46"/>
      <c r="BN2034" s="46"/>
      <c r="BO2034" s="46"/>
      <c r="BP2034" s="46"/>
      <c r="BQ2034" s="46"/>
      <c r="BR2034" s="46"/>
      <c r="BS2034" s="46"/>
      <c r="BT2034" s="46"/>
      <c r="BU2034" s="46"/>
      <c r="BV2034" s="46"/>
      <c r="BW2034" s="46"/>
      <c r="BX2034" s="46"/>
      <c r="BY2034" s="46"/>
      <c r="BZ2034" s="46"/>
      <c r="CA2034" s="46"/>
      <c r="CB2034" s="46"/>
      <c r="CC2034" s="46"/>
      <c r="CD2034" s="46"/>
      <c r="CE2034" s="46"/>
      <c r="CF2034" s="46"/>
      <c r="CG2034" s="46"/>
      <c r="CH2034" s="46"/>
      <c r="CI2034" s="46"/>
      <c r="CJ2034" s="46"/>
      <c r="CK2034" s="46"/>
      <c r="CL2034" s="46"/>
      <c r="CM2034" s="46"/>
      <c r="CN2034" s="46"/>
      <c r="CO2034" s="46"/>
      <c r="CP2034" s="46"/>
      <c r="CQ2034" s="46"/>
      <c r="CR2034" s="46"/>
      <c r="CS2034" s="46"/>
      <c r="CT2034" s="46"/>
      <c r="CU2034" s="46"/>
      <c r="CV2034" s="46"/>
      <c r="CW2034" s="46"/>
      <c r="CX2034" s="46"/>
      <c r="CY2034" s="46"/>
      <c r="CZ2034" s="46"/>
      <c r="DA2034" s="46"/>
      <c r="DB2034" s="46"/>
      <c r="DC2034" s="46"/>
      <c r="DD2034" s="46"/>
      <c r="DE2034" s="46"/>
      <c r="DF2034" s="46"/>
      <c r="DG2034" s="46"/>
      <c r="DH2034" s="46"/>
      <c r="DI2034" s="46"/>
      <c r="DJ2034" s="46"/>
      <c r="DK2034" s="46"/>
      <c r="DL2034" s="46"/>
      <c r="DM2034" s="46"/>
      <c r="DN2034" s="46"/>
      <c r="DO2034" s="46"/>
      <c r="DP2034" s="46"/>
      <c r="DQ2034" s="46"/>
      <c r="DR2034" s="46"/>
      <c r="DS2034" s="46"/>
      <c r="DT2034" s="46"/>
      <c r="DU2034" s="46"/>
      <c r="DV2034" s="46"/>
      <c r="DW2034" s="46"/>
      <c r="DX2034" s="46"/>
      <c r="DY2034" s="46"/>
      <c r="DZ2034" s="46"/>
      <c r="EA2034" s="46"/>
      <c r="EB2034" s="46"/>
      <c r="EC2034" s="46"/>
      <c r="ED2034" s="46"/>
      <c r="EE2034" s="46"/>
      <c r="EF2034" s="46"/>
      <c r="EG2034" s="46"/>
      <c r="EH2034" s="46"/>
      <c r="EI2034" s="46"/>
      <c r="EJ2034" s="46"/>
      <c r="EK2034" s="46"/>
      <c r="EL2034" s="46"/>
      <c r="EM2034" s="46"/>
      <c r="EN2034" s="46"/>
      <c r="EO2034" s="46"/>
      <c r="EP2034" s="46"/>
      <c r="EQ2034" s="46"/>
      <c r="ER2034" s="46"/>
      <c r="ES2034" s="46"/>
      <c r="ET2034" s="46"/>
      <c r="EU2034" s="46"/>
      <c r="EV2034" s="46"/>
      <c r="EW2034" s="46"/>
    </row>
    <row r="2035" spans="1:153">
      <c r="A2035" s="81" t="s">
        <v>144</v>
      </c>
      <c r="B2035" s="81" t="s">
        <v>163</v>
      </c>
      <c r="C2035" s="2">
        <v>1531</v>
      </c>
      <c r="D2035" s="96">
        <v>0.69823644676681895</v>
      </c>
      <c r="E2035" s="97"/>
      <c r="F2035" s="2">
        <v>1560</v>
      </c>
      <c r="G2035" s="96">
        <v>0.63141025641025605</v>
      </c>
      <c r="H2035" s="97"/>
      <c r="I2035" s="97"/>
      <c r="J2035" s="97"/>
      <c r="K2035" s="98">
        <v>-6.8589743589743901E-2</v>
      </c>
      <c r="L2035" s="98">
        <v>-1.7635532331810033E-3</v>
      </c>
    </row>
    <row r="2036" spans="1:153">
      <c r="A2036" s="81" t="s">
        <v>144</v>
      </c>
      <c r="B2036" s="81" t="s">
        <v>165</v>
      </c>
      <c r="C2036" s="2">
        <v>1325</v>
      </c>
      <c r="D2036" s="96">
        <v>0.72</v>
      </c>
      <c r="E2036" s="97"/>
      <c r="F2036" s="2">
        <v>1365</v>
      </c>
      <c r="G2036" s="96">
        <v>0.65128205128205097</v>
      </c>
      <c r="H2036" s="97"/>
      <c r="I2036" s="97"/>
      <c r="J2036" s="97"/>
      <c r="K2036" s="98">
        <v>-4.8717948717948989E-2</v>
      </c>
      <c r="L2036" s="98">
        <v>2.0000000000000018E-2</v>
      </c>
    </row>
    <row r="2037" spans="1:153">
      <c r="A2037" s="81" t="s">
        <v>144</v>
      </c>
      <c r="B2037" s="81" t="s">
        <v>166</v>
      </c>
      <c r="C2037" s="2">
        <v>122</v>
      </c>
      <c r="D2037" s="96">
        <v>0.5</v>
      </c>
      <c r="E2037" s="6">
        <v>-0.21999999999999997</v>
      </c>
      <c r="F2037" s="2">
        <v>110</v>
      </c>
      <c r="G2037" s="96">
        <v>0.4</v>
      </c>
      <c r="H2037" s="6">
        <v>-0.25128205128205094</v>
      </c>
      <c r="I2037" s="6" t="s">
        <v>180</v>
      </c>
      <c r="J2037" s="6">
        <v>3.1282051282050971E-2</v>
      </c>
      <c r="K2037" s="98">
        <v>-0.29999999999999993</v>
      </c>
      <c r="L2037" s="98">
        <v>-0.19999999999999996</v>
      </c>
    </row>
    <row r="2038" spans="1:153">
      <c r="A2038" s="81" t="s">
        <v>144</v>
      </c>
      <c r="B2038" s="81" t="s">
        <v>167</v>
      </c>
      <c r="C2038" s="2">
        <v>48</v>
      </c>
      <c r="D2038" s="96">
        <v>0.60416666666666696</v>
      </c>
      <c r="E2038" s="6">
        <v>-0.11583333333333301</v>
      </c>
      <c r="F2038" s="2">
        <v>54</v>
      </c>
      <c r="G2038" s="96">
        <v>0.53703703703703698</v>
      </c>
      <c r="H2038" s="6">
        <v>-0.11424501424501399</v>
      </c>
      <c r="I2038" s="6" t="s">
        <v>179</v>
      </c>
      <c r="J2038" s="6">
        <v>1.5883190883190235E-3</v>
      </c>
      <c r="K2038" s="98">
        <v>-0.16296296296296298</v>
      </c>
      <c r="L2038" s="98">
        <v>-9.5833333333332993E-2</v>
      </c>
    </row>
    <row r="2039" spans="1:153">
      <c r="A2039" s="81" t="s">
        <v>144</v>
      </c>
      <c r="B2039" s="81" t="s">
        <v>168</v>
      </c>
      <c r="C2039" s="2" t="s">
        <v>17</v>
      </c>
      <c r="D2039" s="96" t="s">
        <v>17</v>
      </c>
      <c r="E2039" s="6" t="s">
        <v>17</v>
      </c>
      <c r="F2039" s="2" t="s">
        <v>17</v>
      </c>
      <c r="G2039" s="96" t="s">
        <v>17</v>
      </c>
      <c r="H2039" s="6" t="s">
        <v>17</v>
      </c>
      <c r="I2039" s="6"/>
      <c r="J2039" s="6"/>
      <c r="K2039" s="98"/>
      <c r="L2039" s="98"/>
    </row>
    <row r="2040" spans="1:153">
      <c r="A2040" s="81" t="s">
        <v>144</v>
      </c>
      <c r="B2040" s="81" t="s">
        <v>169</v>
      </c>
      <c r="C2040" s="2">
        <v>34</v>
      </c>
      <c r="D2040" s="96">
        <v>0.67647058823529405</v>
      </c>
      <c r="E2040" s="6">
        <v>-4.3529411764705928E-2</v>
      </c>
      <c r="F2040" s="2">
        <v>29</v>
      </c>
      <c r="G2040" s="96">
        <v>0.72413793103448298</v>
      </c>
      <c r="H2040" s="6">
        <v>7.2855879752432018E-2</v>
      </c>
      <c r="I2040" s="6" t="s">
        <v>180</v>
      </c>
      <c r="J2040" s="6">
        <v>0.11638529151713795</v>
      </c>
      <c r="K2040" s="98">
        <v>2.4137931034483029E-2</v>
      </c>
      <c r="L2040" s="98">
        <v>-2.352941176470591E-2</v>
      </c>
    </row>
    <row r="2041" spans="1:153">
      <c r="A2041" s="81" t="s">
        <v>144</v>
      </c>
      <c r="B2041" s="81" t="s">
        <v>170</v>
      </c>
      <c r="D2041" s="96"/>
      <c r="E2041" s="6"/>
      <c r="G2041" s="96"/>
      <c r="H2041" s="6"/>
      <c r="I2041" s="6"/>
      <c r="J2041" s="6"/>
      <c r="K2041" s="98"/>
      <c r="L2041" s="98"/>
    </row>
    <row r="2042" spans="1:153">
      <c r="A2042" s="81" t="s">
        <v>144</v>
      </c>
      <c r="B2042" s="81" t="s">
        <v>171</v>
      </c>
      <c r="C2042" s="2">
        <v>579</v>
      </c>
      <c r="D2042" s="96">
        <v>0.78756476683937804</v>
      </c>
      <c r="E2042" s="97"/>
      <c r="F2042" s="2">
        <v>599</v>
      </c>
      <c r="G2042" s="96">
        <v>0.70617696160267096</v>
      </c>
      <c r="H2042" s="97"/>
      <c r="I2042" s="97"/>
      <c r="J2042" s="97"/>
      <c r="K2042" s="98">
        <v>6.176961602671005E-3</v>
      </c>
      <c r="L2042" s="98">
        <v>8.7564766839378083E-2</v>
      </c>
    </row>
    <row r="2043" spans="1:153">
      <c r="A2043" s="81" t="s">
        <v>144</v>
      </c>
      <c r="B2043" s="81" t="s">
        <v>172</v>
      </c>
      <c r="C2043" s="2">
        <v>952</v>
      </c>
      <c r="D2043" s="96">
        <v>0.64390756302521002</v>
      </c>
      <c r="E2043" s="6">
        <v>-0.14365720381416802</v>
      </c>
      <c r="F2043" s="2">
        <v>961</v>
      </c>
      <c r="G2043" s="96">
        <v>0.58480749219563</v>
      </c>
      <c r="H2043" s="6">
        <v>-0.12136946940704096</v>
      </c>
      <c r="I2043" s="6" t="s">
        <v>179</v>
      </c>
      <c r="J2043" s="6">
        <v>2.2287734407127058E-2</v>
      </c>
      <c r="K2043" s="98">
        <v>-0.11519250780436996</v>
      </c>
      <c r="L2043" s="98">
        <v>-5.6092436974789939E-2</v>
      </c>
    </row>
    <row r="2044" spans="1:153">
      <c r="A2044" s="81" t="s">
        <v>144</v>
      </c>
      <c r="B2044" s="81" t="s">
        <v>173</v>
      </c>
      <c r="C2044" s="2">
        <v>1283</v>
      </c>
      <c r="D2044" s="96">
        <v>0.76929072486360095</v>
      </c>
      <c r="E2044" s="97"/>
      <c r="F2044" s="2">
        <v>1311</v>
      </c>
      <c r="G2044" s="96">
        <v>0.69641495041952695</v>
      </c>
      <c r="H2044" s="97"/>
      <c r="I2044" s="97"/>
      <c r="J2044" s="97"/>
      <c r="K2044" s="98">
        <v>-3.5850495804730098E-3</v>
      </c>
      <c r="L2044" s="98">
        <v>6.9290724863600994E-2</v>
      </c>
    </row>
    <row r="2045" spans="1:153">
      <c r="A2045" s="81" t="s">
        <v>144</v>
      </c>
      <c r="B2045" s="81" t="s">
        <v>174</v>
      </c>
      <c r="C2045" s="2">
        <v>248</v>
      </c>
      <c r="D2045" s="96">
        <v>0.33064516129032301</v>
      </c>
      <c r="E2045" s="6">
        <v>-0.43864556357327794</v>
      </c>
      <c r="F2045" s="2">
        <v>249</v>
      </c>
      <c r="G2045" s="96">
        <v>0.28915662650602397</v>
      </c>
      <c r="H2045" s="6">
        <v>-0.40725832391350297</v>
      </c>
      <c r="I2045" s="6" t="s">
        <v>179</v>
      </c>
      <c r="J2045" s="6">
        <v>3.1387239659774968E-2</v>
      </c>
      <c r="K2045" s="98">
        <v>-0.41084337349397598</v>
      </c>
      <c r="L2045" s="98">
        <v>-0.36935483870967695</v>
      </c>
    </row>
    <row r="2046" spans="1:153">
      <c r="A2046" s="81" t="s">
        <v>144</v>
      </c>
      <c r="B2046" s="81" t="s">
        <v>175</v>
      </c>
      <c r="C2046" s="2">
        <v>1513</v>
      </c>
      <c r="D2046" s="96">
        <v>0.70059484467944499</v>
      </c>
      <c r="E2046" s="97"/>
      <c r="F2046" s="2">
        <v>1537</v>
      </c>
      <c r="G2046" s="96">
        <v>0.63370201691606998</v>
      </c>
      <c r="H2046" s="97"/>
      <c r="I2046" s="97"/>
      <c r="J2046" s="97"/>
      <c r="K2046" s="98">
        <v>-6.6297983083929979E-2</v>
      </c>
      <c r="L2046" s="98">
        <v>5.9484467944503905E-4</v>
      </c>
    </row>
    <row r="2047" spans="1:153">
      <c r="A2047" s="81" t="s">
        <v>144</v>
      </c>
      <c r="B2047" s="81" t="s">
        <v>176</v>
      </c>
      <c r="C2047" s="2">
        <v>18</v>
      </c>
      <c r="D2047" s="96">
        <v>0.5</v>
      </c>
      <c r="E2047" s="6">
        <v>-0.20059484467944499</v>
      </c>
      <c r="F2047" s="2">
        <v>23</v>
      </c>
      <c r="G2047" s="96">
        <v>0.47826086956521702</v>
      </c>
      <c r="H2047" s="6">
        <v>-0.15544114735085296</v>
      </c>
      <c r="I2047" s="6" t="s">
        <v>179</v>
      </c>
      <c r="J2047" s="6">
        <v>4.5153697328592035E-2</v>
      </c>
      <c r="K2047" s="98">
        <v>-0.22173913043478294</v>
      </c>
      <c r="L2047" s="98">
        <v>-0.19999999999999996</v>
      </c>
    </row>
    <row r="2048" spans="1:153">
      <c r="A2048" s="81" t="s">
        <v>144</v>
      </c>
      <c r="B2048" s="81" t="s">
        <v>177</v>
      </c>
      <c r="C2048" s="2">
        <v>760</v>
      </c>
      <c r="D2048" s="96">
        <v>0.67631578947368398</v>
      </c>
      <c r="E2048" s="97"/>
      <c r="F2048" s="2">
        <v>791</v>
      </c>
      <c r="G2048" s="96">
        <v>0.60809102402022797</v>
      </c>
      <c r="H2048" s="97"/>
      <c r="I2048" s="97"/>
      <c r="J2048" s="97"/>
      <c r="K2048" s="98">
        <v>-9.190897597977199E-2</v>
      </c>
      <c r="L2048" s="98">
        <v>-2.3684210526315974E-2</v>
      </c>
    </row>
    <row r="2049" spans="1:153">
      <c r="A2049" s="81" t="s">
        <v>144</v>
      </c>
      <c r="B2049" s="81" t="s">
        <v>178</v>
      </c>
      <c r="C2049" s="2">
        <v>771</v>
      </c>
      <c r="D2049" s="96">
        <v>0.71984435797665403</v>
      </c>
      <c r="E2049" s="6">
        <v>4.3528568502970044E-2</v>
      </c>
      <c r="F2049" s="2">
        <v>769</v>
      </c>
      <c r="G2049" s="96">
        <v>0.65539661898569601</v>
      </c>
      <c r="H2049" s="6">
        <v>4.7305594965468045E-2</v>
      </c>
      <c r="I2049" s="6" t="s">
        <v>180</v>
      </c>
      <c r="J2049" s="6">
        <v>3.777026462498001E-3</v>
      </c>
      <c r="K2049" s="98">
        <v>-4.4603381014303944E-2</v>
      </c>
      <c r="L2049" s="98">
        <v>1.984435797665407E-2</v>
      </c>
    </row>
    <row r="2050" spans="1:153" s="99" customFormat="1">
      <c r="A2050" s="93"/>
      <c r="B2050" s="93"/>
      <c r="C2050" s="94"/>
      <c r="D2050" s="94"/>
      <c r="E2050" s="94"/>
      <c r="F2050" s="94"/>
      <c r="G2050" s="94"/>
      <c r="H2050" s="94"/>
      <c r="I2050" s="94"/>
      <c r="J2050" s="94"/>
      <c r="K2050" s="95"/>
      <c r="L2050" s="94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  <c r="AA2050" s="46"/>
      <c r="AB2050" s="46"/>
      <c r="AC2050" s="46"/>
      <c r="AD2050" s="46"/>
      <c r="AE2050" s="46"/>
      <c r="AF2050" s="46"/>
      <c r="AG2050" s="46"/>
      <c r="AH2050" s="46"/>
      <c r="AI2050" s="46"/>
      <c r="AJ2050" s="46"/>
      <c r="AK2050" s="46"/>
      <c r="AL2050" s="46"/>
      <c r="AM2050" s="46"/>
      <c r="AN2050" s="46"/>
      <c r="AO2050" s="46"/>
      <c r="AP2050" s="46"/>
      <c r="AQ2050" s="46"/>
      <c r="AR2050" s="46"/>
      <c r="AS2050" s="46"/>
      <c r="AT2050" s="46"/>
      <c r="AU2050" s="46"/>
      <c r="AV2050" s="46"/>
      <c r="AW2050" s="46"/>
      <c r="AX2050" s="46"/>
      <c r="AY2050" s="46"/>
      <c r="AZ2050" s="46"/>
      <c r="BA2050" s="46"/>
      <c r="BB2050" s="46"/>
      <c r="BC2050" s="46"/>
      <c r="BD2050" s="46"/>
      <c r="BE2050" s="46"/>
      <c r="BF2050" s="46"/>
      <c r="BG2050" s="46"/>
      <c r="BH2050" s="46"/>
      <c r="BI2050" s="46"/>
      <c r="BJ2050" s="46"/>
      <c r="BK2050" s="46"/>
      <c r="BL2050" s="46"/>
      <c r="BM2050" s="46"/>
      <c r="BN2050" s="46"/>
      <c r="BO2050" s="46"/>
      <c r="BP2050" s="46"/>
      <c r="BQ2050" s="46"/>
      <c r="BR2050" s="46"/>
      <c r="BS2050" s="46"/>
      <c r="BT2050" s="46"/>
      <c r="BU2050" s="46"/>
      <c r="BV2050" s="46"/>
      <c r="BW2050" s="46"/>
      <c r="BX2050" s="46"/>
      <c r="BY2050" s="46"/>
      <c r="BZ2050" s="46"/>
      <c r="CA2050" s="46"/>
      <c r="CB2050" s="46"/>
      <c r="CC2050" s="46"/>
      <c r="CD2050" s="46"/>
      <c r="CE2050" s="46"/>
      <c r="CF2050" s="46"/>
      <c r="CG2050" s="46"/>
      <c r="CH2050" s="46"/>
      <c r="CI2050" s="46"/>
      <c r="CJ2050" s="46"/>
      <c r="CK2050" s="46"/>
      <c r="CL2050" s="46"/>
      <c r="CM2050" s="46"/>
      <c r="CN2050" s="46"/>
      <c r="CO2050" s="46"/>
      <c r="CP2050" s="46"/>
      <c r="CQ2050" s="46"/>
      <c r="CR2050" s="46"/>
      <c r="CS2050" s="46"/>
      <c r="CT2050" s="46"/>
      <c r="CU2050" s="46"/>
      <c r="CV2050" s="46"/>
      <c r="CW2050" s="46"/>
      <c r="CX2050" s="46"/>
      <c r="CY2050" s="46"/>
      <c r="CZ2050" s="46"/>
      <c r="DA2050" s="46"/>
      <c r="DB2050" s="46"/>
      <c r="DC2050" s="46"/>
      <c r="DD2050" s="46"/>
      <c r="DE2050" s="46"/>
      <c r="DF2050" s="46"/>
      <c r="DG2050" s="46"/>
      <c r="DH2050" s="46"/>
      <c r="DI2050" s="46"/>
      <c r="DJ2050" s="46"/>
      <c r="DK2050" s="46"/>
      <c r="DL2050" s="46"/>
      <c r="DM2050" s="46"/>
      <c r="DN2050" s="46"/>
      <c r="DO2050" s="46"/>
      <c r="DP2050" s="46"/>
      <c r="DQ2050" s="46"/>
      <c r="DR2050" s="46"/>
      <c r="DS2050" s="46"/>
      <c r="DT2050" s="46"/>
      <c r="DU2050" s="46"/>
      <c r="DV2050" s="46"/>
      <c r="DW2050" s="46"/>
      <c r="DX2050" s="46"/>
      <c r="DY2050" s="46"/>
      <c r="DZ2050" s="46"/>
      <c r="EA2050" s="46"/>
      <c r="EB2050" s="46"/>
      <c r="EC2050" s="46"/>
      <c r="ED2050" s="46"/>
      <c r="EE2050" s="46"/>
      <c r="EF2050" s="46"/>
      <c r="EG2050" s="46"/>
      <c r="EH2050" s="46"/>
      <c r="EI2050" s="46"/>
      <c r="EJ2050" s="46"/>
      <c r="EK2050" s="46"/>
      <c r="EL2050" s="46"/>
      <c r="EM2050" s="46"/>
      <c r="EN2050" s="46"/>
      <c r="EO2050" s="46"/>
      <c r="EP2050" s="46"/>
      <c r="EQ2050" s="46"/>
      <c r="ER2050" s="46"/>
      <c r="ES2050" s="46"/>
      <c r="ET2050" s="46"/>
      <c r="EU2050" s="46"/>
      <c r="EV2050" s="46"/>
      <c r="EW2050" s="46"/>
    </row>
    <row r="2051" spans="1:153">
      <c r="A2051" s="81" t="s">
        <v>145</v>
      </c>
      <c r="B2051" s="81" t="s">
        <v>163</v>
      </c>
      <c r="C2051" s="2">
        <v>545</v>
      </c>
      <c r="D2051" s="96">
        <v>0.65504587155963301</v>
      </c>
      <c r="E2051" s="97"/>
      <c r="F2051" s="2">
        <v>552</v>
      </c>
      <c r="G2051" s="96">
        <v>0.63768115942029002</v>
      </c>
      <c r="H2051" s="97"/>
      <c r="I2051" s="97"/>
      <c r="J2051" s="97"/>
      <c r="K2051" s="98">
        <v>-6.2318840579709933E-2</v>
      </c>
      <c r="L2051" s="98">
        <v>-4.4954128440366947E-2</v>
      </c>
    </row>
    <row r="2052" spans="1:153">
      <c r="A2052" s="81" t="s">
        <v>145</v>
      </c>
      <c r="B2052" s="81" t="s">
        <v>165</v>
      </c>
      <c r="C2052" s="2">
        <v>405</v>
      </c>
      <c r="D2052" s="96">
        <v>0.73333333333333295</v>
      </c>
      <c r="E2052" s="97"/>
      <c r="F2052" s="2">
        <v>421</v>
      </c>
      <c r="G2052" s="96">
        <v>0.71733966745843203</v>
      </c>
      <c r="H2052" s="97"/>
      <c r="I2052" s="97"/>
      <c r="J2052" s="97"/>
      <c r="K2052" s="98">
        <v>1.7339667458432073E-2</v>
      </c>
      <c r="L2052" s="98">
        <v>3.3333333333332993E-2</v>
      </c>
    </row>
    <row r="2053" spans="1:153">
      <c r="A2053" s="81" t="s">
        <v>145</v>
      </c>
      <c r="B2053" s="81" t="s">
        <v>166</v>
      </c>
      <c r="C2053" s="2">
        <v>122</v>
      </c>
      <c r="D2053" s="96">
        <v>0.36885245901639302</v>
      </c>
      <c r="E2053" s="6">
        <v>-0.36448087431693993</v>
      </c>
      <c r="F2053" s="2">
        <v>114</v>
      </c>
      <c r="G2053" s="96">
        <v>0.35087719298245601</v>
      </c>
      <c r="H2053" s="6">
        <v>-0.36646247447597602</v>
      </c>
      <c r="I2053" s="6" t="s">
        <v>180</v>
      </c>
      <c r="J2053" s="6">
        <v>1.9816001590360899E-3</v>
      </c>
      <c r="K2053" s="98">
        <v>-0.34912280701754395</v>
      </c>
      <c r="L2053" s="98">
        <v>-0.33114754098360694</v>
      </c>
    </row>
    <row r="2054" spans="1:153">
      <c r="A2054" s="81" t="s">
        <v>145</v>
      </c>
      <c r="B2054" s="81" t="s">
        <v>167</v>
      </c>
      <c r="D2054" s="96"/>
      <c r="E2054" s="6"/>
      <c r="G2054" s="96"/>
      <c r="H2054" s="6"/>
      <c r="I2054" s="6"/>
      <c r="J2054" s="6"/>
      <c r="K2054" s="98"/>
      <c r="L2054" s="98"/>
    </row>
    <row r="2055" spans="1:153">
      <c r="A2055" s="81" t="s">
        <v>145</v>
      </c>
      <c r="B2055" s="81" t="s">
        <v>168</v>
      </c>
      <c r="C2055" s="2" t="s">
        <v>17</v>
      </c>
      <c r="D2055" s="96" t="s">
        <v>17</v>
      </c>
      <c r="E2055" s="6" t="s">
        <v>17</v>
      </c>
      <c r="F2055" s="2" t="s">
        <v>17</v>
      </c>
      <c r="G2055" s="96" t="s">
        <v>17</v>
      </c>
      <c r="H2055" s="6" t="s">
        <v>17</v>
      </c>
      <c r="I2055" s="6"/>
      <c r="J2055" s="6"/>
      <c r="K2055" s="98"/>
      <c r="L2055" s="98"/>
    </row>
    <row r="2056" spans="1:153">
      <c r="A2056" s="81" t="s">
        <v>145</v>
      </c>
      <c r="B2056" s="81" t="s">
        <v>169</v>
      </c>
      <c r="C2056" s="2">
        <v>10</v>
      </c>
      <c r="D2056" s="96">
        <v>0.7</v>
      </c>
      <c r="E2056" s="6">
        <v>-3.3333333333332993E-2</v>
      </c>
      <c r="F2056" s="2" t="s">
        <v>17</v>
      </c>
      <c r="G2056" s="96" t="s">
        <v>17</v>
      </c>
      <c r="H2056" s="6" t="s">
        <v>17</v>
      </c>
      <c r="I2056" s="6"/>
      <c r="J2056" s="6"/>
      <c r="K2056" s="98"/>
      <c r="L2056" s="98">
        <v>0</v>
      </c>
    </row>
    <row r="2057" spans="1:153">
      <c r="A2057" s="81" t="s">
        <v>145</v>
      </c>
      <c r="B2057" s="81" t="s">
        <v>170</v>
      </c>
      <c r="C2057" s="2" t="s">
        <v>17</v>
      </c>
      <c r="D2057" s="96" t="s">
        <v>17</v>
      </c>
      <c r="E2057" s="6" t="s">
        <v>17</v>
      </c>
      <c r="F2057" s="2" t="s">
        <v>17</v>
      </c>
      <c r="G2057" s="96" t="s">
        <v>17</v>
      </c>
      <c r="H2057" s="6" t="s">
        <v>17</v>
      </c>
      <c r="I2057" s="6"/>
      <c r="J2057" s="6"/>
      <c r="K2057" s="98"/>
      <c r="L2057" s="98"/>
    </row>
    <row r="2058" spans="1:153">
      <c r="A2058" s="81" t="s">
        <v>145</v>
      </c>
      <c r="B2058" s="81" t="s">
        <v>171</v>
      </c>
      <c r="C2058" s="2">
        <v>148</v>
      </c>
      <c r="D2058" s="96">
        <v>0.78378378378378399</v>
      </c>
      <c r="E2058" s="97"/>
      <c r="F2058" s="2">
        <v>223</v>
      </c>
      <c r="G2058" s="96">
        <v>0.77130044843049295</v>
      </c>
      <c r="H2058" s="97"/>
      <c r="I2058" s="97"/>
      <c r="J2058" s="97"/>
      <c r="K2058" s="98">
        <v>7.1300448430492991E-2</v>
      </c>
      <c r="L2058" s="98">
        <v>8.3783783783784038E-2</v>
      </c>
    </row>
    <row r="2059" spans="1:153">
      <c r="A2059" s="81" t="s">
        <v>145</v>
      </c>
      <c r="B2059" s="81" t="s">
        <v>172</v>
      </c>
      <c r="C2059" s="2">
        <v>397</v>
      </c>
      <c r="D2059" s="96">
        <v>0.60705289672544105</v>
      </c>
      <c r="E2059" s="6">
        <v>-0.17673088705834294</v>
      </c>
      <c r="F2059" s="2">
        <v>329</v>
      </c>
      <c r="G2059" s="96">
        <v>0.54711246200607899</v>
      </c>
      <c r="H2059" s="6">
        <v>-0.22418798642441395</v>
      </c>
      <c r="I2059" s="6" t="s">
        <v>180</v>
      </c>
      <c r="J2059" s="6">
        <v>4.7457099366071009E-2</v>
      </c>
      <c r="K2059" s="98">
        <v>-0.15288753799392096</v>
      </c>
      <c r="L2059" s="98">
        <v>-9.2947103274558907E-2</v>
      </c>
    </row>
    <row r="2060" spans="1:153">
      <c r="A2060" s="81" t="s">
        <v>145</v>
      </c>
      <c r="B2060" s="81" t="s">
        <v>173</v>
      </c>
      <c r="C2060" s="2">
        <v>440</v>
      </c>
      <c r="D2060" s="96">
        <v>0.736363636363636</v>
      </c>
      <c r="E2060" s="97"/>
      <c r="F2060" s="2">
        <v>470</v>
      </c>
      <c r="G2060" s="96">
        <v>0.70851063829787198</v>
      </c>
      <c r="H2060" s="97"/>
      <c r="I2060" s="97"/>
      <c r="J2060" s="97"/>
      <c r="K2060" s="98">
        <v>8.5106382978720196E-3</v>
      </c>
      <c r="L2060" s="98">
        <v>3.6363636363636043E-2</v>
      </c>
    </row>
    <row r="2061" spans="1:153">
      <c r="A2061" s="81" t="s">
        <v>145</v>
      </c>
      <c r="B2061" s="81" t="s">
        <v>174</v>
      </c>
      <c r="C2061" s="2">
        <v>105</v>
      </c>
      <c r="D2061" s="96">
        <v>0.314285714285714</v>
      </c>
      <c r="E2061" s="6">
        <v>-0.422077922077922</v>
      </c>
      <c r="F2061" s="2">
        <v>82</v>
      </c>
      <c r="G2061" s="96">
        <v>0.23170731707317099</v>
      </c>
      <c r="H2061" s="6">
        <v>-0.47680332122470098</v>
      </c>
      <c r="I2061" s="6" t="s">
        <v>180</v>
      </c>
      <c r="J2061" s="6">
        <v>5.4725399146778986E-2</v>
      </c>
      <c r="K2061" s="98">
        <v>-0.46829268292682896</v>
      </c>
      <c r="L2061" s="98">
        <v>-0.38571428571428595</v>
      </c>
    </row>
    <row r="2062" spans="1:153">
      <c r="A2062" s="81" t="s">
        <v>145</v>
      </c>
      <c r="B2062" s="81" t="s">
        <v>175</v>
      </c>
      <c r="C2062" s="2">
        <v>544</v>
      </c>
      <c r="D2062" s="96">
        <v>0.65441176470588203</v>
      </c>
      <c r="E2062" s="97"/>
      <c r="F2062" s="2">
        <v>552</v>
      </c>
      <c r="G2062" s="96">
        <v>0.63768115942029002</v>
      </c>
      <c r="H2062" s="97"/>
      <c r="I2062" s="97"/>
      <c r="J2062" s="97"/>
      <c r="K2062" s="98">
        <v>-6.2318840579709933E-2</v>
      </c>
      <c r="L2062" s="98">
        <v>-4.5588235294117929E-2</v>
      </c>
    </row>
    <row r="2063" spans="1:153">
      <c r="A2063" s="81" t="s">
        <v>145</v>
      </c>
      <c r="B2063" s="81" t="s">
        <v>176</v>
      </c>
      <c r="C2063" s="2" t="s">
        <v>17</v>
      </c>
      <c r="D2063" s="96" t="s">
        <v>17</v>
      </c>
      <c r="E2063" s="6" t="s">
        <v>17</v>
      </c>
      <c r="G2063" s="96"/>
      <c r="H2063" s="6"/>
      <c r="I2063" s="6"/>
      <c r="J2063" s="6"/>
      <c r="K2063" s="98"/>
      <c r="L2063" s="98"/>
    </row>
    <row r="2064" spans="1:153">
      <c r="A2064" s="81" t="s">
        <v>145</v>
      </c>
      <c r="B2064" s="81" t="s">
        <v>177</v>
      </c>
      <c r="C2064" s="2">
        <v>268</v>
      </c>
      <c r="D2064" s="96">
        <v>0.63432835820895495</v>
      </c>
      <c r="E2064" s="97"/>
      <c r="F2064" s="2">
        <v>273</v>
      </c>
      <c r="G2064" s="96">
        <v>0.61538461538461497</v>
      </c>
      <c r="H2064" s="97"/>
      <c r="I2064" s="97"/>
      <c r="J2064" s="97"/>
      <c r="K2064" s="98">
        <v>-8.4615384615384981E-2</v>
      </c>
      <c r="L2064" s="98">
        <v>-6.567164179104501E-2</v>
      </c>
    </row>
    <row r="2065" spans="1:153">
      <c r="A2065" s="81" t="s">
        <v>145</v>
      </c>
      <c r="B2065" s="81" t="s">
        <v>178</v>
      </c>
      <c r="C2065" s="2">
        <v>277</v>
      </c>
      <c r="D2065" s="96">
        <v>0.67509025270758105</v>
      </c>
      <c r="E2065" s="6">
        <v>4.0761894498626106E-2</v>
      </c>
      <c r="F2065" s="2">
        <v>279</v>
      </c>
      <c r="G2065" s="96">
        <v>0.659498207885305</v>
      </c>
      <c r="H2065" s="6">
        <v>4.4113592500690024E-2</v>
      </c>
      <c r="I2065" s="6" t="s">
        <v>180</v>
      </c>
      <c r="J2065" s="6">
        <v>3.3516980020639187E-3</v>
      </c>
      <c r="K2065" s="98">
        <v>-4.0501792114694957E-2</v>
      </c>
      <c r="L2065" s="98">
        <v>-2.4909747292418905E-2</v>
      </c>
    </row>
    <row r="2066" spans="1:153" s="99" customFormat="1">
      <c r="A2066" s="93"/>
      <c r="B2066" s="93"/>
      <c r="C2066" s="94"/>
      <c r="D2066" s="94"/>
      <c r="E2066" s="94"/>
      <c r="F2066" s="94"/>
      <c r="G2066" s="94"/>
      <c r="H2066" s="94"/>
      <c r="I2066" s="94"/>
      <c r="J2066" s="94"/>
      <c r="K2066" s="95"/>
      <c r="L2066" s="94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  <c r="AK2066" s="46"/>
      <c r="AL2066" s="46"/>
      <c r="AM2066" s="46"/>
      <c r="AN2066" s="46"/>
      <c r="AO2066" s="46"/>
      <c r="AP2066" s="46"/>
      <c r="AQ2066" s="46"/>
      <c r="AR2066" s="46"/>
      <c r="AS2066" s="46"/>
      <c r="AT2066" s="46"/>
      <c r="AU2066" s="46"/>
      <c r="AV2066" s="46"/>
      <c r="AW2066" s="46"/>
      <c r="AX2066" s="46"/>
      <c r="AY2066" s="46"/>
      <c r="AZ2066" s="46"/>
      <c r="BA2066" s="46"/>
      <c r="BB2066" s="46"/>
      <c r="BC2066" s="46"/>
      <c r="BD2066" s="46"/>
      <c r="BE2066" s="46"/>
      <c r="BF2066" s="46"/>
      <c r="BG2066" s="46"/>
      <c r="BH2066" s="46"/>
      <c r="BI2066" s="46"/>
      <c r="BJ2066" s="46"/>
      <c r="BK2066" s="46"/>
      <c r="BL2066" s="46"/>
      <c r="BM2066" s="46"/>
      <c r="BN2066" s="46"/>
      <c r="BO2066" s="46"/>
      <c r="BP2066" s="46"/>
      <c r="BQ2066" s="46"/>
      <c r="BR2066" s="46"/>
      <c r="BS2066" s="46"/>
      <c r="BT2066" s="46"/>
      <c r="BU2066" s="46"/>
      <c r="BV2066" s="46"/>
      <c r="BW2066" s="46"/>
      <c r="BX2066" s="46"/>
      <c r="BY2066" s="46"/>
      <c r="BZ2066" s="46"/>
      <c r="CA2066" s="46"/>
      <c r="CB2066" s="46"/>
      <c r="CC2066" s="46"/>
      <c r="CD2066" s="46"/>
      <c r="CE2066" s="46"/>
      <c r="CF2066" s="46"/>
      <c r="CG2066" s="46"/>
      <c r="CH2066" s="46"/>
      <c r="CI2066" s="46"/>
      <c r="CJ2066" s="46"/>
      <c r="CK2066" s="46"/>
      <c r="CL2066" s="46"/>
      <c r="CM2066" s="46"/>
      <c r="CN2066" s="46"/>
      <c r="CO2066" s="46"/>
      <c r="CP2066" s="46"/>
      <c r="CQ2066" s="46"/>
      <c r="CR2066" s="46"/>
      <c r="CS2066" s="46"/>
      <c r="CT2066" s="46"/>
      <c r="CU2066" s="46"/>
      <c r="CV2066" s="46"/>
      <c r="CW2066" s="46"/>
      <c r="CX2066" s="46"/>
      <c r="CY2066" s="46"/>
      <c r="CZ2066" s="46"/>
      <c r="DA2066" s="46"/>
      <c r="DB2066" s="46"/>
      <c r="DC2066" s="46"/>
      <c r="DD2066" s="46"/>
      <c r="DE2066" s="46"/>
      <c r="DF2066" s="46"/>
      <c r="DG2066" s="46"/>
      <c r="DH2066" s="46"/>
      <c r="DI2066" s="46"/>
      <c r="DJ2066" s="46"/>
      <c r="DK2066" s="46"/>
      <c r="DL2066" s="46"/>
      <c r="DM2066" s="46"/>
      <c r="DN2066" s="46"/>
      <c r="DO2066" s="46"/>
      <c r="DP2066" s="46"/>
      <c r="DQ2066" s="46"/>
      <c r="DR2066" s="46"/>
      <c r="DS2066" s="46"/>
      <c r="DT2066" s="46"/>
      <c r="DU2066" s="46"/>
      <c r="DV2066" s="46"/>
      <c r="DW2066" s="46"/>
      <c r="DX2066" s="46"/>
      <c r="DY2066" s="46"/>
      <c r="DZ2066" s="46"/>
      <c r="EA2066" s="46"/>
      <c r="EB2066" s="46"/>
      <c r="EC2066" s="46"/>
      <c r="ED2066" s="46"/>
      <c r="EE2066" s="46"/>
      <c r="EF2066" s="46"/>
      <c r="EG2066" s="46"/>
      <c r="EH2066" s="46"/>
      <c r="EI2066" s="46"/>
      <c r="EJ2066" s="46"/>
      <c r="EK2066" s="46"/>
      <c r="EL2066" s="46"/>
      <c r="EM2066" s="46"/>
      <c r="EN2066" s="46"/>
      <c r="EO2066" s="46"/>
      <c r="EP2066" s="46"/>
      <c r="EQ2066" s="46"/>
      <c r="ER2066" s="46"/>
      <c r="ES2066" s="46"/>
      <c r="ET2066" s="46"/>
      <c r="EU2066" s="46"/>
      <c r="EV2066" s="46"/>
      <c r="EW2066" s="46"/>
    </row>
    <row r="2067" spans="1:153">
      <c r="A2067" s="81" t="s">
        <v>146</v>
      </c>
      <c r="B2067" s="81" t="s">
        <v>163</v>
      </c>
      <c r="C2067" s="2">
        <v>4131</v>
      </c>
      <c r="D2067" s="96">
        <v>0.34664730089566698</v>
      </c>
      <c r="E2067" s="97"/>
      <c r="F2067" s="2">
        <v>4004</v>
      </c>
      <c r="G2067" s="96">
        <v>0.33091908091908101</v>
      </c>
      <c r="H2067" s="97"/>
      <c r="I2067" s="97"/>
      <c r="J2067" s="97"/>
      <c r="K2067" s="98">
        <v>-0.36908091908091895</v>
      </c>
      <c r="L2067" s="98">
        <v>-0.35335269910433298</v>
      </c>
    </row>
    <row r="2068" spans="1:153">
      <c r="A2068" s="81" t="s">
        <v>146</v>
      </c>
      <c r="B2068" s="81" t="s">
        <v>165</v>
      </c>
      <c r="C2068" s="2">
        <v>1308</v>
      </c>
      <c r="D2068" s="96">
        <v>0.51529051987767605</v>
      </c>
      <c r="E2068" s="97"/>
      <c r="F2068" s="2">
        <v>1237</v>
      </c>
      <c r="G2068" s="96">
        <v>0.51253031527890103</v>
      </c>
      <c r="H2068" s="97"/>
      <c r="I2068" s="97"/>
      <c r="J2068" s="97"/>
      <c r="K2068" s="98">
        <v>-0.18746968472109893</v>
      </c>
      <c r="L2068" s="98">
        <v>-0.18470948012232391</v>
      </c>
    </row>
    <row r="2069" spans="1:153">
      <c r="A2069" s="81" t="s">
        <v>146</v>
      </c>
      <c r="B2069" s="81" t="s">
        <v>166</v>
      </c>
      <c r="C2069" s="2">
        <v>2658</v>
      </c>
      <c r="D2069" s="96">
        <v>0.257712565838977</v>
      </c>
      <c r="E2069" s="6">
        <v>-0.25757795403869904</v>
      </c>
      <c r="F2069" s="2">
        <v>2628</v>
      </c>
      <c r="G2069" s="96">
        <v>0.23706240487062399</v>
      </c>
      <c r="H2069" s="6">
        <v>-0.27546791040827701</v>
      </c>
      <c r="I2069" s="6" t="s">
        <v>180</v>
      </c>
      <c r="J2069" s="6">
        <v>1.7889956369577964E-2</v>
      </c>
      <c r="K2069" s="98">
        <v>-0.46293759512937593</v>
      </c>
      <c r="L2069" s="98">
        <v>-0.44228743416102295</v>
      </c>
    </row>
    <row r="2070" spans="1:153">
      <c r="A2070" s="81" t="s">
        <v>146</v>
      </c>
      <c r="B2070" s="81" t="s">
        <v>167</v>
      </c>
      <c r="C2070" s="2">
        <v>61</v>
      </c>
      <c r="D2070" s="96">
        <v>0.37704918032786899</v>
      </c>
      <c r="E2070" s="6">
        <v>-0.13824133954980705</v>
      </c>
      <c r="F2070" s="2">
        <v>45</v>
      </c>
      <c r="G2070" s="96">
        <v>0.44444444444444398</v>
      </c>
      <c r="H2070" s="6">
        <v>-6.8085870834457052E-2</v>
      </c>
      <c r="I2070" s="6" t="s">
        <v>179</v>
      </c>
      <c r="J2070" s="6">
        <v>7.015546871535E-2</v>
      </c>
      <c r="K2070" s="98">
        <v>-0.25555555555555598</v>
      </c>
      <c r="L2070" s="98">
        <v>-0.32295081967213096</v>
      </c>
    </row>
    <row r="2071" spans="1:153">
      <c r="A2071" s="81" t="s">
        <v>146</v>
      </c>
      <c r="B2071" s="81" t="s">
        <v>168</v>
      </c>
      <c r="C2071" s="2">
        <v>43</v>
      </c>
      <c r="D2071" s="96">
        <v>0.53488372093023295</v>
      </c>
      <c r="E2071" s="6">
        <v>1.9593201052556908E-2</v>
      </c>
      <c r="F2071" s="2">
        <v>41</v>
      </c>
      <c r="G2071" s="96">
        <v>0.58536585365853699</v>
      </c>
      <c r="H2071" s="6">
        <v>7.2835538379635967E-2</v>
      </c>
      <c r="I2071" s="6" t="s">
        <v>180</v>
      </c>
      <c r="J2071" s="6">
        <v>5.3242337327079059E-2</v>
      </c>
      <c r="K2071" s="98">
        <v>-0.11463414634146296</v>
      </c>
      <c r="L2071" s="98">
        <v>-0.165116279069767</v>
      </c>
    </row>
    <row r="2072" spans="1:153">
      <c r="A2072" s="81" t="s">
        <v>146</v>
      </c>
      <c r="B2072" s="81" t="s">
        <v>169</v>
      </c>
      <c r="C2072" s="2">
        <v>58</v>
      </c>
      <c r="D2072" s="96">
        <v>0.431034482758621</v>
      </c>
      <c r="E2072" s="6">
        <v>-8.4256037119055049E-2</v>
      </c>
      <c r="F2072" s="2">
        <v>50</v>
      </c>
      <c r="G2072" s="96">
        <v>0.44</v>
      </c>
      <c r="H2072" s="6">
        <v>-7.2530315278901025E-2</v>
      </c>
      <c r="I2072" s="6" t="s">
        <v>179</v>
      </c>
      <c r="J2072" s="6">
        <v>1.1725721840154024E-2</v>
      </c>
      <c r="K2072" s="98">
        <v>-0.25999999999999995</v>
      </c>
      <c r="L2072" s="98">
        <v>-0.26896551724137896</v>
      </c>
    </row>
    <row r="2073" spans="1:153">
      <c r="A2073" s="81" t="s">
        <v>146</v>
      </c>
      <c r="B2073" s="81" t="s">
        <v>170</v>
      </c>
      <c r="C2073" s="2" t="s">
        <v>17</v>
      </c>
      <c r="D2073" s="96" t="s">
        <v>17</v>
      </c>
      <c r="E2073" s="6" t="s">
        <v>17</v>
      </c>
      <c r="F2073" s="2" t="s">
        <v>17</v>
      </c>
      <c r="G2073" s="96" t="s">
        <v>17</v>
      </c>
      <c r="H2073" s="6" t="s">
        <v>17</v>
      </c>
      <c r="I2073" s="6"/>
      <c r="J2073" s="6"/>
      <c r="K2073" s="98"/>
      <c r="L2073" s="98"/>
    </row>
    <row r="2074" spans="1:153">
      <c r="A2074" s="81" t="s">
        <v>146</v>
      </c>
      <c r="B2074" s="81" t="s">
        <v>171</v>
      </c>
      <c r="C2074" s="2" t="s">
        <v>17</v>
      </c>
      <c r="D2074" s="96" t="s">
        <v>17</v>
      </c>
      <c r="E2074" s="97"/>
      <c r="F2074" s="2" t="s">
        <v>17</v>
      </c>
      <c r="G2074" s="96" t="s">
        <v>17</v>
      </c>
      <c r="H2074" s="97"/>
      <c r="I2074" s="97"/>
      <c r="J2074" s="97"/>
      <c r="K2074" s="98"/>
      <c r="L2074" s="98"/>
    </row>
    <row r="2075" spans="1:153">
      <c r="A2075" s="81" t="s">
        <v>146</v>
      </c>
      <c r="B2075" s="81" t="s">
        <v>172</v>
      </c>
      <c r="C2075" s="2">
        <v>4130</v>
      </c>
      <c r="D2075" s="96">
        <v>0.346731234866828</v>
      </c>
      <c r="E2075" s="96" t="s">
        <v>17</v>
      </c>
      <c r="F2075" s="2">
        <v>4003</v>
      </c>
      <c r="G2075" s="96">
        <v>0.33075193604796399</v>
      </c>
      <c r="H2075" s="96" t="s">
        <v>17</v>
      </c>
      <c r="I2075" s="96"/>
      <c r="J2075" s="96"/>
      <c r="K2075" s="98">
        <v>-0.36924806395203597</v>
      </c>
      <c r="L2075" s="98">
        <v>-0.35326876513317196</v>
      </c>
    </row>
    <row r="2076" spans="1:153">
      <c r="A2076" s="81" t="s">
        <v>146</v>
      </c>
      <c r="B2076" s="81" t="s">
        <v>173</v>
      </c>
      <c r="C2076" s="2">
        <v>3617</v>
      </c>
      <c r="D2076" s="96">
        <v>0.38429637821398899</v>
      </c>
      <c r="E2076" s="97"/>
      <c r="F2076" s="2">
        <v>3482</v>
      </c>
      <c r="G2076" s="96">
        <v>0.370763928776565</v>
      </c>
      <c r="H2076" s="97"/>
      <c r="I2076" s="97"/>
      <c r="J2076" s="97"/>
      <c r="K2076" s="98">
        <v>-0.32923607122343496</v>
      </c>
      <c r="L2076" s="98">
        <v>-0.31570362178601097</v>
      </c>
    </row>
    <row r="2077" spans="1:153">
      <c r="A2077" s="81" t="s">
        <v>146</v>
      </c>
      <c r="B2077" s="81" t="s">
        <v>174</v>
      </c>
      <c r="C2077" s="2">
        <v>514</v>
      </c>
      <c r="D2077" s="96">
        <v>8.1712062256809298E-2</v>
      </c>
      <c r="E2077" s="6">
        <v>-0.30258431595717972</v>
      </c>
      <c r="F2077" s="2">
        <v>522</v>
      </c>
      <c r="G2077" s="96">
        <v>6.5134099616858204E-2</v>
      </c>
      <c r="H2077" s="6">
        <v>-0.30562982915970682</v>
      </c>
      <c r="I2077" s="6" t="s">
        <v>180</v>
      </c>
      <c r="J2077" s="6">
        <v>3.0455132025271059E-3</v>
      </c>
      <c r="K2077" s="98">
        <v>-0.63486590038314172</v>
      </c>
      <c r="L2077" s="98">
        <v>-0.61828793774319069</v>
      </c>
    </row>
    <row r="2078" spans="1:153">
      <c r="A2078" s="81" t="s">
        <v>146</v>
      </c>
      <c r="B2078" s="81" t="s">
        <v>175</v>
      </c>
      <c r="C2078" s="2">
        <v>4100</v>
      </c>
      <c r="D2078" s="96">
        <v>0.34853658536585402</v>
      </c>
      <c r="E2078" s="97"/>
      <c r="F2078" s="2">
        <v>3980</v>
      </c>
      <c r="G2078" s="96">
        <v>0.33190954773869302</v>
      </c>
      <c r="H2078" s="97"/>
      <c r="I2078" s="97"/>
      <c r="J2078" s="97"/>
      <c r="K2078" s="98">
        <v>-0.36809045226130693</v>
      </c>
      <c r="L2078" s="98">
        <v>-0.35146341463414593</v>
      </c>
    </row>
    <row r="2079" spans="1:153">
      <c r="A2079" s="81" t="s">
        <v>146</v>
      </c>
      <c r="B2079" s="81" t="s">
        <v>176</v>
      </c>
      <c r="C2079" s="2">
        <v>31</v>
      </c>
      <c r="D2079" s="96">
        <v>9.6774193548387094E-2</v>
      </c>
      <c r="E2079" s="6">
        <v>-0.25176239181746696</v>
      </c>
      <c r="F2079" s="2">
        <v>24</v>
      </c>
      <c r="G2079" s="96">
        <v>0.16666666666666699</v>
      </c>
      <c r="H2079" s="6">
        <v>-0.16524288107202603</v>
      </c>
      <c r="I2079" s="6" t="s">
        <v>179</v>
      </c>
      <c r="J2079" s="6">
        <v>8.6519510745440925E-2</v>
      </c>
      <c r="K2079" s="98">
        <v>-0.53333333333333299</v>
      </c>
      <c r="L2079" s="98">
        <v>-0.60322580645161283</v>
      </c>
    </row>
    <row r="2080" spans="1:153">
      <c r="A2080" s="81" t="s">
        <v>146</v>
      </c>
      <c r="B2080" s="81" t="s">
        <v>177</v>
      </c>
      <c r="C2080" s="2">
        <v>2063</v>
      </c>
      <c r="D2080" s="96">
        <v>0.33204071740184199</v>
      </c>
      <c r="E2080" s="97"/>
      <c r="F2080" s="2">
        <v>2023</v>
      </c>
      <c r="G2080" s="96">
        <v>0.306475531389026</v>
      </c>
      <c r="H2080" s="97"/>
      <c r="I2080" s="97"/>
      <c r="J2080" s="97"/>
      <c r="K2080" s="98">
        <v>-0.39352446861097395</v>
      </c>
      <c r="L2080" s="98">
        <v>-0.36795928259815797</v>
      </c>
    </row>
    <row r="2081" spans="1:153">
      <c r="A2081" s="81" t="s">
        <v>146</v>
      </c>
      <c r="B2081" s="81" t="s">
        <v>178</v>
      </c>
      <c r="C2081" s="2">
        <v>2068</v>
      </c>
      <c r="D2081" s="96">
        <v>0.36121856866537699</v>
      </c>
      <c r="E2081" s="6">
        <v>2.9177851263535004E-2</v>
      </c>
      <c r="F2081" s="2">
        <v>1981</v>
      </c>
      <c r="G2081" s="96">
        <v>0.35588086824835902</v>
      </c>
      <c r="H2081" s="6">
        <v>4.9405336859333016E-2</v>
      </c>
      <c r="I2081" s="6" t="s">
        <v>180</v>
      </c>
      <c r="J2081" s="6">
        <v>2.0227485595798012E-2</v>
      </c>
      <c r="K2081" s="98">
        <v>-0.34411913175164094</v>
      </c>
      <c r="L2081" s="98">
        <v>-0.33878143133462296</v>
      </c>
    </row>
    <row r="2082" spans="1:153" s="99" customFormat="1">
      <c r="A2082" s="93"/>
      <c r="B2082" s="93"/>
      <c r="C2082" s="94"/>
      <c r="D2082" s="94"/>
      <c r="E2082" s="94"/>
      <c r="F2082" s="94"/>
      <c r="G2082" s="94"/>
      <c r="H2082" s="94"/>
      <c r="I2082" s="94"/>
      <c r="J2082" s="94"/>
      <c r="K2082" s="95"/>
      <c r="L2082" s="94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  <c r="AK2082" s="46"/>
      <c r="AL2082" s="46"/>
      <c r="AM2082" s="46"/>
      <c r="AN2082" s="46"/>
      <c r="AO2082" s="46"/>
      <c r="AP2082" s="46"/>
      <c r="AQ2082" s="46"/>
      <c r="AR2082" s="46"/>
      <c r="AS2082" s="46"/>
      <c r="AT2082" s="46"/>
      <c r="AU2082" s="46"/>
      <c r="AV2082" s="46"/>
      <c r="AW2082" s="46"/>
      <c r="AX2082" s="46"/>
      <c r="AY2082" s="46"/>
      <c r="AZ2082" s="46"/>
      <c r="BA2082" s="46"/>
      <c r="BB2082" s="46"/>
      <c r="BC2082" s="46"/>
      <c r="BD2082" s="46"/>
      <c r="BE2082" s="46"/>
      <c r="BF2082" s="46"/>
      <c r="BG2082" s="46"/>
      <c r="BH2082" s="46"/>
      <c r="BI2082" s="46"/>
      <c r="BJ2082" s="46"/>
      <c r="BK2082" s="46"/>
      <c r="BL2082" s="46"/>
      <c r="BM2082" s="46"/>
      <c r="BN2082" s="46"/>
      <c r="BO2082" s="46"/>
      <c r="BP2082" s="46"/>
      <c r="BQ2082" s="46"/>
      <c r="BR2082" s="46"/>
      <c r="BS2082" s="46"/>
      <c r="BT2082" s="46"/>
      <c r="BU2082" s="46"/>
      <c r="BV2082" s="46"/>
      <c r="BW2082" s="46"/>
      <c r="BX2082" s="46"/>
      <c r="BY2082" s="46"/>
      <c r="BZ2082" s="46"/>
      <c r="CA2082" s="46"/>
      <c r="CB2082" s="46"/>
      <c r="CC2082" s="46"/>
      <c r="CD2082" s="46"/>
      <c r="CE2082" s="46"/>
      <c r="CF2082" s="46"/>
      <c r="CG2082" s="46"/>
      <c r="CH2082" s="46"/>
      <c r="CI2082" s="46"/>
      <c r="CJ2082" s="46"/>
      <c r="CK2082" s="46"/>
      <c r="CL2082" s="46"/>
      <c r="CM2082" s="46"/>
      <c r="CN2082" s="46"/>
      <c r="CO2082" s="46"/>
      <c r="CP2082" s="46"/>
      <c r="CQ2082" s="46"/>
      <c r="CR2082" s="46"/>
      <c r="CS2082" s="46"/>
      <c r="CT2082" s="46"/>
      <c r="CU2082" s="46"/>
      <c r="CV2082" s="46"/>
      <c r="CW2082" s="46"/>
      <c r="CX2082" s="46"/>
      <c r="CY2082" s="46"/>
      <c r="CZ2082" s="46"/>
      <c r="DA2082" s="46"/>
      <c r="DB2082" s="46"/>
      <c r="DC2082" s="46"/>
      <c r="DD2082" s="46"/>
      <c r="DE2082" s="46"/>
      <c r="DF2082" s="46"/>
      <c r="DG2082" s="46"/>
      <c r="DH2082" s="46"/>
      <c r="DI2082" s="46"/>
      <c r="DJ2082" s="46"/>
      <c r="DK2082" s="46"/>
      <c r="DL2082" s="46"/>
      <c r="DM2082" s="46"/>
      <c r="DN2082" s="46"/>
      <c r="DO2082" s="46"/>
      <c r="DP2082" s="46"/>
      <c r="DQ2082" s="46"/>
      <c r="DR2082" s="46"/>
      <c r="DS2082" s="46"/>
      <c r="DT2082" s="46"/>
      <c r="DU2082" s="46"/>
      <c r="DV2082" s="46"/>
      <c r="DW2082" s="46"/>
      <c r="DX2082" s="46"/>
      <c r="DY2082" s="46"/>
      <c r="DZ2082" s="46"/>
      <c r="EA2082" s="46"/>
      <c r="EB2082" s="46"/>
      <c r="EC2082" s="46"/>
      <c r="ED2082" s="46"/>
      <c r="EE2082" s="46"/>
      <c r="EF2082" s="46"/>
      <c r="EG2082" s="46"/>
      <c r="EH2082" s="46"/>
      <c r="EI2082" s="46"/>
      <c r="EJ2082" s="46"/>
      <c r="EK2082" s="46"/>
      <c r="EL2082" s="46"/>
      <c r="EM2082" s="46"/>
      <c r="EN2082" s="46"/>
      <c r="EO2082" s="46"/>
      <c r="EP2082" s="46"/>
      <c r="EQ2082" s="46"/>
      <c r="ER2082" s="46"/>
      <c r="ES2082" s="46"/>
      <c r="ET2082" s="46"/>
      <c r="EU2082" s="46"/>
      <c r="EV2082" s="46"/>
      <c r="EW2082" s="46"/>
    </row>
    <row r="2083" spans="1:153">
      <c r="A2083" s="81" t="s">
        <v>147</v>
      </c>
      <c r="B2083" s="81" t="s">
        <v>163</v>
      </c>
      <c r="C2083" s="2">
        <v>974</v>
      </c>
      <c r="D2083" s="96">
        <v>0.25667351129363403</v>
      </c>
      <c r="E2083" s="97"/>
      <c r="F2083" s="2">
        <v>975</v>
      </c>
      <c r="G2083" s="96">
        <v>0.241025641025641</v>
      </c>
      <c r="H2083" s="97"/>
      <c r="I2083" s="97"/>
      <c r="J2083" s="97"/>
      <c r="K2083" s="98">
        <v>-0.45897435897435895</v>
      </c>
      <c r="L2083" s="98">
        <v>-0.44332648870636593</v>
      </c>
    </row>
    <row r="2084" spans="1:153">
      <c r="A2084" s="81" t="s">
        <v>147</v>
      </c>
      <c r="B2084" s="81" t="s">
        <v>165</v>
      </c>
      <c r="C2084" s="2">
        <v>332</v>
      </c>
      <c r="D2084" s="96">
        <v>0.33734939759036098</v>
      </c>
      <c r="E2084" s="97"/>
      <c r="F2084" s="2">
        <v>344</v>
      </c>
      <c r="G2084" s="96">
        <v>0.31395348837209303</v>
      </c>
      <c r="H2084" s="97"/>
      <c r="I2084" s="97"/>
      <c r="J2084" s="97"/>
      <c r="K2084" s="98">
        <v>-0.38604651162790693</v>
      </c>
      <c r="L2084" s="98">
        <v>-0.36265060240963898</v>
      </c>
    </row>
    <row r="2085" spans="1:153">
      <c r="A2085" s="81" t="s">
        <v>147</v>
      </c>
      <c r="B2085" s="81" t="s">
        <v>166</v>
      </c>
      <c r="C2085" s="2">
        <v>592</v>
      </c>
      <c r="D2085" s="96">
        <v>0.212837837837838</v>
      </c>
      <c r="E2085" s="6">
        <v>-0.12451155975252298</v>
      </c>
      <c r="F2085" s="2">
        <v>585</v>
      </c>
      <c r="G2085" s="96">
        <v>0.198290598290598</v>
      </c>
      <c r="H2085" s="6">
        <v>-0.11566289008149502</v>
      </c>
      <c r="I2085" s="6" t="s">
        <v>179</v>
      </c>
      <c r="J2085" s="6">
        <v>8.8486696710279589E-3</v>
      </c>
      <c r="K2085" s="98">
        <v>-0.50170940170940193</v>
      </c>
      <c r="L2085" s="98">
        <v>-0.48716216216216196</v>
      </c>
    </row>
    <row r="2086" spans="1:153">
      <c r="A2086" s="81" t="s">
        <v>147</v>
      </c>
      <c r="B2086" s="81" t="s">
        <v>167</v>
      </c>
      <c r="C2086" s="2">
        <v>21</v>
      </c>
      <c r="D2086" s="96">
        <v>0.19047619047618999</v>
      </c>
      <c r="E2086" s="6">
        <v>-0.14687320711417098</v>
      </c>
      <c r="F2086" s="2">
        <v>19</v>
      </c>
      <c r="G2086" s="96">
        <v>0.31578947368421101</v>
      </c>
      <c r="H2086" s="6">
        <v>1.8359853121179825E-3</v>
      </c>
      <c r="I2086" s="6" t="s">
        <v>179</v>
      </c>
      <c r="J2086" s="6">
        <v>0.14870919242628897</v>
      </c>
      <c r="K2086" s="98">
        <v>-0.38421052631578895</v>
      </c>
      <c r="L2086" s="98">
        <v>-0.50952380952380993</v>
      </c>
    </row>
    <row r="2087" spans="1:153">
      <c r="A2087" s="81" t="s">
        <v>147</v>
      </c>
      <c r="B2087" s="81" t="s">
        <v>168</v>
      </c>
      <c r="D2087" s="96"/>
      <c r="E2087" s="6"/>
      <c r="G2087" s="96"/>
      <c r="H2087" s="6"/>
      <c r="I2087" s="6"/>
      <c r="J2087" s="6"/>
      <c r="K2087" s="98"/>
      <c r="L2087" s="98"/>
    </row>
    <row r="2088" spans="1:153">
      <c r="A2088" s="81" t="s">
        <v>147</v>
      </c>
      <c r="B2088" s="81" t="s">
        <v>169</v>
      </c>
      <c r="C2088" s="2">
        <v>25</v>
      </c>
      <c r="D2088" s="96">
        <v>0.2</v>
      </c>
      <c r="E2088" s="6">
        <v>-0.13734939759036097</v>
      </c>
      <c r="F2088" s="2">
        <v>23</v>
      </c>
      <c r="G2088" s="96">
        <v>0.217391304347826</v>
      </c>
      <c r="H2088" s="6">
        <v>-9.6562184024267028E-2</v>
      </c>
      <c r="I2088" s="6" t="s">
        <v>179</v>
      </c>
      <c r="J2088" s="6">
        <v>4.0787213566093938E-2</v>
      </c>
      <c r="K2088" s="98">
        <v>-0.48260869565217396</v>
      </c>
      <c r="L2088" s="98">
        <v>-0.49999999999999994</v>
      </c>
    </row>
    <row r="2089" spans="1:153">
      <c r="A2089" s="81" t="s">
        <v>147</v>
      </c>
      <c r="B2089" s="81" t="s">
        <v>170</v>
      </c>
      <c r="C2089" s="2" t="s">
        <v>17</v>
      </c>
      <c r="D2089" s="96" t="s">
        <v>17</v>
      </c>
      <c r="E2089" s="6" t="s">
        <v>17</v>
      </c>
      <c r="F2089" s="2" t="s">
        <v>17</v>
      </c>
      <c r="G2089" s="96" t="s">
        <v>17</v>
      </c>
      <c r="H2089" s="6" t="s">
        <v>17</v>
      </c>
      <c r="I2089" s="6"/>
      <c r="J2089" s="6"/>
      <c r="K2089" s="98"/>
      <c r="L2089" s="98"/>
    </row>
    <row r="2090" spans="1:153">
      <c r="A2090" s="81" t="s">
        <v>147</v>
      </c>
      <c r="B2090" s="81" t="s">
        <v>171</v>
      </c>
      <c r="C2090" s="2" t="s">
        <v>17</v>
      </c>
      <c r="D2090" s="96" t="s">
        <v>17</v>
      </c>
      <c r="E2090" s="97"/>
      <c r="F2090" s="2">
        <v>111</v>
      </c>
      <c r="G2090" s="96">
        <v>0.29729729729729698</v>
      </c>
      <c r="H2090" s="97"/>
      <c r="I2090" s="97"/>
      <c r="J2090" s="97"/>
      <c r="K2090" s="98">
        <v>-0.40270270270270297</v>
      </c>
      <c r="L2090" s="98"/>
    </row>
    <row r="2091" spans="1:153">
      <c r="A2091" s="81" t="s">
        <v>147</v>
      </c>
      <c r="B2091" s="81" t="s">
        <v>172</v>
      </c>
      <c r="C2091" s="2">
        <v>973</v>
      </c>
      <c r="D2091" s="96">
        <v>0.255909558067831</v>
      </c>
      <c r="E2091" s="96" t="s">
        <v>17</v>
      </c>
      <c r="F2091" s="2">
        <v>864</v>
      </c>
      <c r="G2091" s="96">
        <v>0.233796296296296</v>
      </c>
      <c r="H2091" s="6">
        <v>-6.3501001001000978E-2</v>
      </c>
      <c r="I2091" s="6"/>
      <c r="J2091" s="6"/>
      <c r="K2091" s="98">
        <v>-0.46620370370370395</v>
      </c>
      <c r="L2091" s="98">
        <v>-0.44409044193216896</v>
      </c>
    </row>
    <row r="2092" spans="1:153">
      <c r="A2092" s="81" t="s">
        <v>147</v>
      </c>
      <c r="B2092" s="81" t="s">
        <v>173</v>
      </c>
      <c r="C2092" s="2">
        <v>901</v>
      </c>
      <c r="D2092" s="96">
        <v>0.27192008879023299</v>
      </c>
      <c r="E2092" s="97"/>
      <c r="F2092" s="2">
        <v>897</v>
      </c>
      <c r="G2092" s="96">
        <v>0.259754738015608</v>
      </c>
      <c r="H2092" s="97"/>
      <c r="I2092" s="97"/>
      <c r="J2092" s="97"/>
      <c r="K2092" s="98">
        <v>-0.44024526198439196</v>
      </c>
      <c r="L2092" s="98">
        <v>-0.42807991120976696</v>
      </c>
    </row>
    <row r="2093" spans="1:153">
      <c r="A2093" s="81" t="s">
        <v>147</v>
      </c>
      <c r="B2093" s="81" t="s">
        <v>174</v>
      </c>
      <c r="C2093" s="2">
        <v>73</v>
      </c>
      <c r="D2093" s="96">
        <v>6.8493150684931503E-2</v>
      </c>
      <c r="E2093" s="6">
        <v>-0.20342693810530149</v>
      </c>
      <c r="F2093" s="2">
        <v>78</v>
      </c>
      <c r="G2093" s="96">
        <v>2.5641025641025599E-2</v>
      </c>
      <c r="H2093" s="6">
        <v>-0.23411371237458239</v>
      </c>
      <c r="I2093" s="6" t="s">
        <v>180</v>
      </c>
      <c r="J2093" s="6">
        <v>3.0686774269280903E-2</v>
      </c>
      <c r="K2093" s="98">
        <v>-0.67435897435897441</v>
      </c>
      <c r="L2093" s="98">
        <v>-0.6315068493150684</v>
      </c>
    </row>
    <row r="2094" spans="1:153">
      <c r="A2094" s="81" t="s">
        <v>147</v>
      </c>
      <c r="B2094" s="81" t="s">
        <v>175</v>
      </c>
      <c r="C2094" s="2">
        <v>958</v>
      </c>
      <c r="D2094" s="96">
        <v>0.25991649269311101</v>
      </c>
      <c r="E2094" s="97"/>
      <c r="F2094" s="2">
        <v>959</v>
      </c>
      <c r="G2094" s="96">
        <v>0.239833159541189</v>
      </c>
      <c r="H2094" s="97"/>
      <c r="I2094" s="97"/>
      <c r="J2094" s="97"/>
      <c r="K2094" s="98">
        <v>-0.46016684045881096</v>
      </c>
      <c r="L2094" s="98">
        <v>-0.44008350730688894</v>
      </c>
    </row>
    <row r="2095" spans="1:153">
      <c r="A2095" s="81" t="s">
        <v>147</v>
      </c>
      <c r="B2095" s="81" t="s">
        <v>176</v>
      </c>
      <c r="C2095" s="2">
        <v>16</v>
      </c>
      <c r="D2095" s="96">
        <v>6.25E-2</v>
      </c>
      <c r="E2095" s="6">
        <v>-0.19741649269311101</v>
      </c>
      <c r="F2095" s="2">
        <v>16</v>
      </c>
      <c r="G2095" s="96">
        <v>0.3125</v>
      </c>
      <c r="H2095" s="6">
        <v>7.2666840458811E-2</v>
      </c>
      <c r="I2095" s="6" t="s">
        <v>179</v>
      </c>
      <c r="J2095" s="6">
        <v>0.27008333315192201</v>
      </c>
      <c r="K2095" s="98">
        <v>-0.38749999999999996</v>
      </c>
      <c r="L2095" s="98">
        <v>-0.63749999999999996</v>
      </c>
    </row>
    <row r="2096" spans="1:153">
      <c r="A2096" s="81" t="s">
        <v>147</v>
      </c>
      <c r="B2096" s="81" t="s">
        <v>177</v>
      </c>
      <c r="C2096" s="2">
        <v>497</v>
      </c>
      <c r="D2096" s="96">
        <v>0.227364185110664</v>
      </c>
      <c r="E2096" s="97"/>
      <c r="F2096" s="2">
        <v>518</v>
      </c>
      <c r="G2096" s="96">
        <v>0.21621621621621601</v>
      </c>
      <c r="H2096" s="97"/>
      <c r="I2096" s="97"/>
      <c r="J2096" s="97"/>
      <c r="K2096" s="98">
        <v>-0.48378378378378395</v>
      </c>
      <c r="L2096" s="98">
        <v>-0.47263581488933593</v>
      </c>
    </row>
    <row r="2097" spans="1:153">
      <c r="A2097" s="81" t="s">
        <v>147</v>
      </c>
      <c r="B2097" s="81" t="s">
        <v>178</v>
      </c>
      <c r="C2097" s="2">
        <v>477</v>
      </c>
      <c r="D2097" s="96">
        <v>0.28721174004192901</v>
      </c>
      <c r="E2097" s="6">
        <v>5.9847554931265007E-2</v>
      </c>
      <c r="F2097" s="2">
        <v>457</v>
      </c>
      <c r="G2097" s="96">
        <v>0.26914660831509801</v>
      </c>
      <c r="H2097" s="6">
        <v>5.2930392098882006E-2</v>
      </c>
      <c r="I2097" s="6" t="s">
        <v>179</v>
      </c>
      <c r="J2097" s="6">
        <v>6.9171628323830003E-3</v>
      </c>
      <c r="K2097" s="98">
        <v>-0.43085339168490194</v>
      </c>
      <c r="L2097" s="98">
        <v>-0.41278825995807095</v>
      </c>
    </row>
    <row r="2098" spans="1:153" s="99" customFormat="1">
      <c r="A2098" s="93"/>
      <c r="B2098" s="93"/>
      <c r="C2098" s="94"/>
      <c r="D2098" s="94"/>
      <c r="E2098" s="94"/>
      <c r="F2098" s="94"/>
      <c r="G2098" s="94"/>
      <c r="H2098" s="94"/>
      <c r="I2098" s="94"/>
      <c r="J2098" s="94"/>
      <c r="K2098" s="95"/>
      <c r="L2098" s="94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/>
      <c r="AB2098" s="46"/>
      <c r="AC2098" s="46"/>
      <c r="AD2098" s="46"/>
      <c r="AE2098" s="46"/>
      <c r="AF2098" s="46"/>
      <c r="AG2098" s="46"/>
      <c r="AH2098" s="46"/>
      <c r="AI2098" s="46"/>
      <c r="AJ2098" s="46"/>
      <c r="AK2098" s="46"/>
      <c r="AL2098" s="46"/>
      <c r="AM2098" s="46"/>
      <c r="AN2098" s="46"/>
      <c r="AO2098" s="46"/>
      <c r="AP2098" s="46"/>
      <c r="AQ2098" s="46"/>
      <c r="AR2098" s="46"/>
      <c r="AS2098" s="46"/>
      <c r="AT2098" s="46"/>
      <c r="AU2098" s="46"/>
      <c r="AV2098" s="46"/>
      <c r="AW2098" s="46"/>
      <c r="AX2098" s="46"/>
      <c r="AY2098" s="46"/>
      <c r="AZ2098" s="46"/>
      <c r="BA2098" s="46"/>
      <c r="BB2098" s="46"/>
      <c r="BC2098" s="46"/>
      <c r="BD2098" s="46"/>
      <c r="BE2098" s="46"/>
      <c r="BF2098" s="46"/>
      <c r="BG2098" s="46"/>
      <c r="BH2098" s="46"/>
      <c r="BI2098" s="46"/>
      <c r="BJ2098" s="46"/>
      <c r="BK2098" s="46"/>
      <c r="BL2098" s="46"/>
      <c r="BM2098" s="46"/>
      <c r="BN2098" s="46"/>
      <c r="BO2098" s="46"/>
      <c r="BP2098" s="46"/>
      <c r="BQ2098" s="46"/>
      <c r="BR2098" s="46"/>
      <c r="BS2098" s="46"/>
      <c r="BT2098" s="46"/>
      <c r="BU2098" s="46"/>
      <c r="BV2098" s="46"/>
      <c r="BW2098" s="46"/>
      <c r="BX2098" s="46"/>
      <c r="BY2098" s="46"/>
      <c r="BZ2098" s="46"/>
      <c r="CA2098" s="46"/>
      <c r="CB2098" s="46"/>
      <c r="CC2098" s="46"/>
      <c r="CD2098" s="46"/>
      <c r="CE2098" s="46"/>
      <c r="CF2098" s="46"/>
      <c r="CG2098" s="46"/>
      <c r="CH2098" s="46"/>
      <c r="CI2098" s="46"/>
      <c r="CJ2098" s="46"/>
      <c r="CK2098" s="46"/>
      <c r="CL2098" s="46"/>
      <c r="CM2098" s="46"/>
      <c r="CN2098" s="46"/>
      <c r="CO2098" s="46"/>
      <c r="CP2098" s="46"/>
      <c r="CQ2098" s="46"/>
      <c r="CR2098" s="46"/>
      <c r="CS2098" s="46"/>
      <c r="CT2098" s="46"/>
      <c r="CU2098" s="46"/>
      <c r="CV2098" s="46"/>
      <c r="CW2098" s="46"/>
      <c r="CX2098" s="46"/>
      <c r="CY2098" s="46"/>
      <c r="CZ2098" s="46"/>
      <c r="DA2098" s="46"/>
      <c r="DB2098" s="46"/>
      <c r="DC2098" s="46"/>
      <c r="DD2098" s="46"/>
      <c r="DE2098" s="46"/>
      <c r="DF2098" s="46"/>
      <c r="DG2098" s="46"/>
      <c r="DH2098" s="46"/>
      <c r="DI2098" s="46"/>
      <c r="DJ2098" s="46"/>
      <c r="DK2098" s="46"/>
      <c r="DL2098" s="46"/>
      <c r="DM2098" s="46"/>
      <c r="DN2098" s="46"/>
      <c r="DO2098" s="46"/>
      <c r="DP2098" s="46"/>
      <c r="DQ2098" s="46"/>
      <c r="DR2098" s="46"/>
      <c r="DS2098" s="46"/>
      <c r="DT2098" s="46"/>
      <c r="DU2098" s="46"/>
      <c r="DV2098" s="46"/>
      <c r="DW2098" s="46"/>
      <c r="DX2098" s="46"/>
      <c r="DY2098" s="46"/>
      <c r="DZ2098" s="46"/>
      <c r="EA2098" s="46"/>
      <c r="EB2098" s="46"/>
      <c r="EC2098" s="46"/>
      <c r="ED2098" s="46"/>
      <c r="EE2098" s="46"/>
      <c r="EF2098" s="46"/>
      <c r="EG2098" s="46"/>
      <c r="EH2098" s="46"/>
      <c r="EI2098" s="46"/>
      <c r="EJ2098" s="46"/>
      <c r="EK2098" s="46"/>
      <c r="EL2098" s="46"/>
      <c r="EM2098" s="46"/>
      <c r="EN2098" s="46"/>
      <c r="EO2098" s="46"/>
      <c r="EP2098" s="46"/>
      <c r="EQ2098" s="46"/>
      <c r="ER2098" s="46"/>
      <c r="ES2098" s="46"/>
      <c r="ET2098" s="46"/>
      <c r="EU2098" s="46"/>
      <c r="EV2098" s="46"/>
      <c r="EW2098" s="46"/>
    </row>
    <row r="2099" spans="1:153">
      <c r="A2099" s="81" t="s">
        <v>148</v>
      </c>
      <c r="B2099" s="81" t="s">
        <v>163</v>
      </c>
      <c r="C2099" s="2">
        <v>546</v>
      </c>
      <c r="D2099" s="96">
        <v>0.33516483516483497</v>
      </c>
      <c r="E2099" s="97"/>
      <c r="F2099" s="2">
        <v>569</v>
      </c>
      <c r="G2099" s="96">
        <v>0.323374340949033</v>
      </c>
      <c r="H2099" s="97"/>
      <c r="I2099" s="97"/>
      <c r="J2099" s="97"/>
      <c r="K2099" s="98">
        <v>-0.37662565905096695</v>
      </c>
      <c r="L2099" s="98">
        <v>-0.36483516483516498</v>
      </c>
    </row>
    <row r="2100" spans="1:153">
      <c r="A2100" s="81" t="s">
        <v>148</v>
      </c>
      <c r="B2100" s="81" t="s">
        <v>165</v>
      </c>
      <c r="C2100" s="2">
        <v>302</v>
      </c>
      <c r="D2100" s="96">
        <v>0.44701986754966899</v>
      </c>
      <c r="E2100" s="97"/>
      <c r="F2100" s="2">
        <v>296</v>
      </c>
      <c r="G2100" s="96">
        <v>0.40878378378378399</v>
      </c>
      <c r="H2100" s="97"/>
      <c r="I2100" s="97"/>
      <c r="J2100" s="97"/>
      <c r="K2100" s="98">
        <v>-0.29121621621621596</v>
      </c>
      <c r="L2100" s="98">
        <v>-0.25298013245033096</v>
      </c>
    </row>
    <row r="2101" spans="1:153">
      <c r="A2101" s="81" t="s">
        <v>148</v>
      </c>
      <c r="B2101" s="81" t="s">
        <v>166</v>
      </c>
      <c r="C2101" s="2">
        <v>219</v>
      </c>
      <c r="D2101" s="96">
        <v>0.17351598173516</v>
      </c>
      <c r="E2101" s="6">
        <v>-0.27350388581450902</v>
      </c>
      <c r="F2101" s="2">
        <v>248</v>
      </c>
      <c r="G2101" s="96">
        <v>0.20161290322580599</v>
      </c>
      <c r="H2101" s="6">
        <v>-0.207170880557978</v>
      </c>
      <c r="I2101" s="6" t="s">
        <v>179</v>
      </c>
      <c r="J2101" s="6">
        <v>6.6333005256531019E-2</v>
      </c>
      <c r="K2101" s="98">
        <v>-0.49838709677419396</v>
      </c>
      <c r="L2101" s="98">
        <v>-0.52648401826483993</v>
      </c>
    </row>
    <row r="2102" spans="1:153">
      <c r="A2102" s="81" t="s">
        <v>148</v>
      </c>
      <c r="B2102" s="81" t="s">
        <v>167</v>
      </c>
      <c r="C2102" s="2" t="s">
        <v>17</v>
      </c>
      <c r="D2102" s="96" t="s">
        <v>17</v>
      </c>
      <c r="E2102" s="6" t="s">
        <v>17</v>
      </c>
      <c r="F2102" s="2" t="s">
        <v>17</v>
      </c>
      <c r="G2102" s="96" t="s">
        <v>17</v>
      </c>
      <c r="H2102" s="6" t="s">
        <v>17</v>
      </c>
      <c r="I2102" s="6"/>
      <c r="J2102" s="6"/>
      <c r="K2102" s="98"/>
      <c r="L2102" s="98"/>
    </row>
    <row r="2103" spans="1:153">
      <c r="A2103" s="81" t="s">
        <v>148</v>
      </c>
      <c r="B2103" s="81" t="s">
        <v>168</v>
      </c>
      <c r="C2103" s="2" t="s">
        <v>17</v>
      </c>
      <c r="D2103" s="96" t="s">
        <v>17</v>
      </c>
      <c r="E2103" s="6" t="s">
        <v>17</v>
      </c>
      <c r="F2103" s="2" t="s">
        <v>17</v>
      </c>
      <c r="G2103" s="96" t="s">
        <v>17</v>
      </c>
      <c r="H2103" s="6" t="s">
        <v>17</v>
      </c>
      <c r="I2103" s="6"/>
      <c r="J2103" s="6"/>
      <c r="K2103" s="98"/>
      <c r="L2103" s="98"/>
    </row>
    <row r="2104" spans="1:153">
      <c r="A2104" s="81" t="s">
        <v>148</v>
      </c>
      <c r="B2104" s="81" t="s">
        <v>169</v>
      </c>
      <c r="C2104" s="2">
        <v>17</v>
      </c>
      <c r="D2104" s="96">
        <v>0.52941176470588203</v>
      </c>
      <c r="E2104" s="6">
        <v>8.2391897156213034E-2</v>
      </c>
      <c r="F2104" s="2">
        <v>18</v>
      </c>
      <c r="G2104" s="96">
        <v>0.55555555555555602</v>
      </c>
      <c r="H2104" s="6">
        <v>0.14677177177177203</v>
      </c>
      <c r="I2104" s="6" t="s">
        <v>180</v>
      </c>
      <c r="J2104" s="6">
        <v>6.4379874615558996E-2</v>
      </c>
      <c r="K2104" s="98">
        <v>-0.14444444444444393</v>
      </c>
      <c r="L2104" s="98">
        <v>-0.17058823529411793</v>
      </c>
    </row>
    <row r="2105" spans="1:153">
      <c r="A2105" s="81" t="s">
        <v>148</v>
      </c>
      <c r="B2105" s="81" t="s">
        <v>170</v>
      </c>
      <c r="D2105" s="96"/>
      <c r="E2105" s="6"/>
      <c r="F2105" s="2" t="s">
        <v>17</v>
      </c>
      <c r="G2105" s="96" t="s">
        <v>17</v>
      </c>
      <c r="H2105" s="6" t="s">
        <v>17</v>
      </c>
      <c r="I2105" s="6"/>
      <c r="J2105" s="6"/>
      <c r="K2105" s="98"/>
      <c r="L2105" s="98"/>
    </row>
    <row r="2106" spans="1:153">
      <c r="A2106" s="81" t="s">
        <v>148</v>
      </c>
      <c r="B2106" s="81" t="s">
        <v>171</v>
      </c>
      <c r="C2106" s="2">
        <v>158</v>
      </c>
      <c r="D2106" s="96">
        <v>0.569620253164557</v>
      </c>
      <c r="E2106" s="97"/>
      <c r="F2106" s="2">
        <v>194</v>
      </c>
      <c r="G2106" s="96">
        <v>0.47422680412371099</v>
      </c>
      <c r="H2106" s="97"/>
      <c r="I2106" s="97"/>
      <c r="J2106" s="97"/>
      <c r="K2106" s="98">
        <v>-0.22577319587628897</v>
      </c>
      <c r="L2106" s="98">
        <v>-0.13037974683544296</v>
      </c>
    </row>
    <row r="2107" spans="1:153">
      <c r="A2107" s="81" t="s">
        <v>148</v>
      </c>
      <c r="B2107" s="81" t="s">
        <v>172</v>
      </c>
      <c r="C2107" s="2">
        <v>388</v>
      </c>
      <c r="D2107" s="96">
        <v>0.23969072164948499</v>
      </c>
      <c r="E2107" s="6">
        <v>-0.32992953151507198</v>
      </c>
      <c r="F2107" s="2">
        <v>375</v>
      </c>
      <c r="G2107" s="96">
        <v>0.24533333333333299</v>
      </c>
      <c r="H2107" s="6">
        <v>-0.228893470790378</v>
      </c>
      <c r="I2107" s="6" t="s">
        <v>179</v>
      </c>
      <c r="J2107" s="6">
        <v>0.10103606072469398</v>
      </c>
      <c r="K2107" s="98">
        <v>-0.454666666666667</v>
      </c>
      <c r="L2107" s="98">
        <v>-0.46030927835051494</v>
      </c>
    </row>
    <row r="2108" spans="1:153">
      <c r="A2108" s="81" t="s">
        <v>148</v>
      </c>
      <c r="B2108" s="81" t="s">
        <v>173</v>
      </c>
      <c r="C2108" s="2">
        <v>472</v>
      </c>
      <c r="D2108" s="96">
        <v>0.37711864406779699</v>
      </c>
      <c r="E2108" s="97"/>
      <c r="F2108" s="2">
        <v>499</v>
      </c>
      <c r="G2108" s="96">
        <v>0.35871743486974</v>
      </c>
      <c r="H2108" s="97"/>
      <c r="I2108" s="97"/>
      <c r="J2108" s="97"/>
      <c r="K2108" s="98">
        <v>-0.34128256513025995</v>
      </c>
      <c r="L2108" s="98">
        <v>-0.32288135593220296</v>
      </c>
    </row>
    <row r="2109" spans="1:153">
      <c r="A2109" s="81" t="s">
        <v>148</v>
      </c>
      <c r="B2109" s="81" t="s">
        <v>174</v>
      </c>
      <c r="C2109" s="2">
        <v>74</v>
      </c>
      <c r="D2109" s="96">
        <v>6.7567567567567599E-2</v>
      </c>
      <c r="E2109" s="6">
        <v>-0.30955107650022939</v>
      </c>
      <c r="F2109" s="2">
        <v>70</v>
      </c>
      <c r="G2109" s="96">
        <v>7.1428571428571397E-2</v>
      </c>
      <c r="H2109" s="6">
        <v>-0.28728886344116861</v>
      </c>
      <c r="I2109" s="6" t="s">
        <v>179</v>
      </c>
      <c r="J2109" s="6">
        <v>2.2262213059060787E-2</v>
      </c>
      <c r="K2109" s="98">
        <v>-0.62857142857142856</v>
      </c>
      <c r="L2109" s="98">
        <v>-0.63243243243243241</v>
      </c>
    </row>
    <row r="2110" spans="1:153">
      <c r="A2110" s="81" t="s">
        <v>148</v>
      </c>
      <c r="B2110" s="81" t="s">
        <v>175</v>
      </c>
      <c r="C2110" s="2">
        <v>541</v>
      </c>
      <c r="D2110" s="96">
        <v>0.33826247689464001</v>
      </c>
      <c r="E2110" s="97"/>
      <c r="F2110" s="2">
        <v>565</v>
      </c>
      <c r="G2110" s="96">
        <v>0.32566371681415901</v>
      </c>
      <c r="H2110" s="97"/>
      <c r="I2110" s="97"/>
      <c r="J2110" s="97"/>
      <c r="K2110" s="98">
        <v>-0.37433628318584095</v>
      </c>
      <c r="L2110" s="98">
        <v>-0.36173752310535995</v>
      </c>
    </row>
    <row r="2111" spans="1:153">
      <c r="A2111" s="81" t="s">
        <v>148</v>
      </c>
      <c r="B2111" s="81" t="s">
        <v>176</v>
      </c>
      <c r="C2111" s="2" t="s">
        <v>17</v>
      </c>
      <c r="D2111" s="96" t="s">
        <v>17</v>
      </c>
      <c r="E2111" s="6" t="s">
        <v>17</v>
      </c>
      <c r="F2111" s="2" t="s">
        <v>17</v>
      </c>
      <c r="G2111" s="96" t="s">
        <v>17</v>
      </c>
      <c r="H2111" s="6" t="s">
        <v>17</v>
      </c>
      <c r="I2111" s="6"/>
      <c r="J2111" s="6"/>
      <c r="K2111" s="98"/>
      <c r="L2111" s="98"/>
    </row>
    <row r="2112" spans="1:153">
      <c r="A2112" s="81" t="s">
        <v>148</v>
      </c>
      <c r="B2112" s="81" t="s">
        <v>177</v>
      </c>
      <c r="C2112" s="2">
        <v>275</v>
      </c>
      <c r="D2112" s="96">
        <v>0.31272727272727302</v>
      </c>
      <c r="E2112" s="97"/>
      <c r="F2112" s="2">
        <v>296</v>
      </c>
      <c r="G2112" s="96">
        <v>0.31081081081081102</v>
      </c>
      <c r="H2112" s="97"/>
      <c r="I2112" s="97"/>
      <c r="J2112" s="97"/>
      <c r="K2112" s="98">
        <v>-0.38918918918918893</v>
      </c>
      <c r="L2112" s="98">
        <v>-0.38727272727272694</v>
      </c>
    </row>
    <row r="2113" spans="1:153">
      <c r="A2113" s="81" t="s">
        <v>148</v>
      </c>
      <c r="B2113" s="81" t="s">
        <v>178</v>
      </c>
      <c r="C2113" s="2">
        <v>271</v>
      </c>
      <c r="D2113" s="96">
        <v>0.35793357933579301</v>
      </c>
      <c r="E2113" s="6">
        <v>4.5206306608519986E-2</v>
      </c>
      <c r="F2113" s="2">
        <v>273</v>
      </c>
      <c r="G2113" s="96">
        <v>0.33699633699633702</v>
      </c>
      <c r="H2113" s="6">
        <v>2.6185526185525998E-2</v>
      </c>
      <c r="I2113" s="6" t="s">
        <v>179</v>
      </c>
      <c r="J2113" s="6">
        <v>1.9020780422993988E-2</v>
      </c>
      <c r="K2113" s="98">
        <v>-0.36300366300366294</v>
      </c>
      <c r="L2113" s="98">
        <v>-0.34206642066420695</v>
      </c>
    </row>
    <row r="2114" spans="1:153" s="99" customFormat="1">
      <c r="A2114" s="93"/>
      <c r="B2114" s="93"/>
      <c r="C2114" s="94"/>
      <c r="D2114" s="94"/>
      <c r="E2114" s="94"/>
      <c r="F2114" s="94"/>
      <c r="G2114" s="94"/>
      <c r="H2114" s="94"/>
      <c r="I2114" s="94"/>
      <c r="J2114" s="94"/>
      <c r="K2114" s="95"/>
      <c r="L2114" s="94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  <c r="AA2114" s="46"/>
      <c r="AB2114" s="46"/>
      <c r="AC2114" s="46"/>
      <c r="AD2114" s="46"/>
      <c r="AE2114" s="46"/>
      <c r="AF2114" s="46"/>
      <c r="AG2114" s="46"/>
      <c r="AH2114" s="46"/>
      <c r="AI2114" s="46"/>
      <c r="AJ2114" s="46"/>
      <c r="AK2114" s="46"/>
      <c r="AL2114" s="46"/>
      <c r="AM2114" s="46"/>
      <c r="AN2114" s="46"/>
      <c r="AO2114" s="46"/>
      <c r="AP2114" s="46"/>
      <c r="AQ2114" s="46"/>
      <c r="AR2114" s="46"/>
      <c r="AS2114" s="46"/>
      <c r="AT2114" s="46"/>
      <c r="AU2114" s="46"/>
      <c r="AV2114" s="46"/>
      <c r="AW2114" s="46"/>
      <c r="AX2114" s="46"/>
      <c r="AY2114" s="46"/>
      <c r="AZ2114" s="46"/>
      <c r="BA2114" s="46"/>
      <c r="BB2114" s="46"/>
      <c r="BC2114" s="46"/>
      <c r="BD2114" s="46"/>
      <c r="BE2114" s="46"/>
      <c r="BF2114" s="46"/>
      <c r="BG2114" s="46"/>
      <c r="BH2114" s="46"/>
      <c r="BI2114" s="46"/>
      <c r="BJ2114" s="46"/>
      <c r="BK2114" s="46"/>
      <c r="BL2114" s="46"/>
      <c r="BM2114" s="46"/>
      <c r="BN2114" s="46"/>
      <c r="BO2114" s="46"/>
      <c r="BP2114" s="46"/>
      <c r="BQ2114" s="46"/>
      <c r="BR2114" s="46"/>
      <c r="BS2114" s="46"/>
      <c r="BT2114" s="46"/>
      <c r="BU2114" s="46"/>
      <c r="BV2114" s="46"/>
      <c r="BW2114" s="46"/>
      <c r="BX2114" s="46"/>
      <c r="BY2114" s="46"/>
      <c r="BZ2114" s="46"/>
      <c r="CA2114" s="46"/>
      <c r="CB2114" s="46"/>
      <c r="CC2114" s="46"/>
      <c r="CD2114" s="46"/>
      <c r="CE2114" s="46"/>
      <c r="CF2114" s="46"/>
      <c r="CG2114" s="46"/>
      <c r="CH2114" s="46"/>
      <c r="CI2114" s="46"/>
      <c r="CJ2114" s="46"/>
      <c r="CK2114" s="46"/>
      <c r="CL2114" s="46"/>
      <c r="CM2114" s="46"/>
      <c r="CN2114" s="46"/>
      <c r="CO2114" s="46"/>
      <c r="CP2114" s="46"/>
      <c r="CQ2114" s="46"/>
      <c r="CR2114" s="46"/>
      <c r="CS2114" s="46"/>
      <c r="CT2114" s="46"/>
      <c r="CU2114" s="46"/>
      <c r="CV2114" s="46"/>
      <c r="CW2114" s="46"/>
      <c r="CX2114" s="46"/>
      <c r="CY2114" s="46"/>
      <c r="CZ2114" s="46"/>
      <c r="DA2114" s="46"/>
      <c r="DB2114" s="46"/>
      <c r="DC2114" s="46"/>
      <c r="DD2114" s="46"/>
      <c r="DE2114" s="46"/>
      <c r="DF2114" s="46"/>
      <c r="DG2114" s="46"/>
      <c r="DH2114" s="46"/>
      <c r="DI2114" s="46"/>
      <c r="DJ2114" s="46"/>
      <c r="DK2114" s="46"/>
      <c r="DL2114" s="46"/>
      <c r="DM2114" s="46"/>
      <c r="DN2114" s="46"/>
      <c r="DO2114" s="46"/>
      <c r="DP2114" s="46"/>
      <c r="DQ2114" s="46"/>
      <c r="DR2114" s="46"/>
      <c r="DS2114" s="46"/>
      <c r="DT2114" s="46"/>
      <c r="DU2114" s="46"/>
      <c r="DV2114" s="46"/>
      <c r="DW2114" s="46"/>
      <c r="DX2114" s="46"/>
      <c r="DY2114" s="46"/>
      <c r="DZ2114" s="46"/>
      <c r="EA2114" s="46"/>
      <c r="EB2114" s="46"/>
      <c r="EC2114" s="46"/>
      <c r="ED2114" s="46"/>
      <c r="EE2114" s="46"/>
      <c r="EF2114" s="46"/>
      <c r="EG2114" s="46"/>
      <c r="EH2114" s="46"/>
      <c r="EI2114" s="46"/>
      <c r="EJ2114" s="46"/>
      <c r="EK2114" s="46"/>
      <c r="EL2114" s="46"/>
      <c r="EM2114" s="46"/>
      <c r="EN2114" s="46"/>
      <c r="EO2114" s="46"/>
      <c r="EP2114" s="46"/>
      <c r="EQ2114" s="46"/>
      <c r="ER2114" s="46"/>
      <c r="ES2114" s="46"/>
      <c r="ET2114" s="46"/>
      <c r="EU2114" s="46"/>
      <c r="EV2114" s="46"/>
      <c r="EW2114" s="46"/>
    </row>
    <row r="2115" spans="1:153">
      <c r="A2115" s="81" t="s">
        <v>149</v>
      </c>
      <c r="B2115" s="81" t="s">
        <v>163</v>
      </c>
      <c r="C2115" s="2">
        <v>1735</v>
      </c>
      <c r="D2115" s="96">
        <v>0.32795389048991402</v>
      </c>
      <c r="E2115" s="97"/>
      <c r="F2115" s="2">
        <v>1662</v>
      </c>
      <c r="G2115" s="96">
        <v>0.287605294825511</v>
      </c>
      <c r="H2115" s="97"/>
      <c r="I2115" s="97"/>
      <c r="J2115" s="97"/>
      <c r="K2115" s="98">
        <v>-0.41239470517448895</v>
      </c>
      <c r="L2115" s="98">
        <v>-0.37204610951008593</v>
      </c>
    </row>
    <row r="2116" spans="1:153">
      <c r="A2116" s="81" t="s">
        <v>149</v>
      </c>
      <c r="B2116" s="81" t="s">
        <v>165</v>
      </c>
      <c r="C2116" s="2">
        <v>725</v>
      </c>
      <c r="D2116" s="96">
        <v>0.44275862068965499</v>
      </c>
      <c r="E2116" s="97"/>
      <c r="F2116" s="2">
        <v>711</v>
      </c>
      <c r="G2116" s="96">
        <v>0.40506329113924</v>
      </c>
      <c r="H2116" s="97"/>
      <c r="I2116" s="97"/>
      <c r="J2116" s="97"/>
      <c r="K2116" s="98">
        <v>-0.29493670886075996</v>
      </c>
      <c r="L2116" s="98">
        <v>-0.25724137931034496</v>
      </c>
    </row>
    <row r="2117" spans="1:153">
      <c r="A2117" s="81" t="s">
        <v>149</v>
      </c>
      <c r="B2117" s="81" t="s">
        <v>166</v>
      </c>
      <c r="C2117" s="2">
        <v>952</v>
      </c>
      <c r="D2117" s="96">
        <v>0.24369747899159699</v>
      </c>
      <c r="E2117" s="6">
        <v>-0.199061141698058</v>
      </c>
      <c r="F2117" s="2">
        <v>915</v>
      </c>
      <c r="G2117" s="96">
        <v>0.19781420765027299</v>
      </c>
      <c r="H2117" s="6">
        <v>-0.20724908348896701</v>
      </c>
      <c r="I2117" s="6" t="s">
        <v>180</v>
      </c>
      <c r="J2117" s="6">
        <v>8.1879417909090091E-3</v>
      </c>
      <c r="K2117" s="98">
        <v>-0.50218579234972693</v>
      </c>
      <c r="L2117" s="98">
        <v>-0.45630252100840296</v>
      </c>
    </row>
    <row r="2118" spans="1:153">
      <c r="A2118" s="81" t="s">
        <v>149</v>
      </c>
      <c r="B2118" s="81" t="s">
        <v>167</v>
      </c>
      <c r="C2118" s="2">
        <v>45</v>
      </c>
      <c r="D2118" s="96">
        <v>0.24444444444444399</v>
      </c>
      <c r="E2118" s="6">
        <v>-0.198314176245211</v>
      </c>
      <c r="F2118" s="2">
        <v>28</v>
      </c>
      <c r="G2118" s="96">
        <v>0.17857142857142899</v>
      </c>
      <c r="H2118" s="6">
        <v>-0.22649186256781101</v>
      </c>
      <c r="I2118" s="6" t="s">
        <v>180</v>
      </c>
      <c r="J2118" s="6">
        <v>2.817768632260001E-2</v>
      </c>
      <c r="K2118" s="98">
        <v>-0.52142857142857091</v>
      </c>
      <c r="L2118" s="98">
        <v>-0.45555555555555594</v>
      </c>
    </row>
    <row r="2119" spans="1:153">
      <c r="A2119" s="81" t="s">
        <v>149</v>
      </c>
      <c r="B2119" s="81" t="s">
        <v>168</v>
      </c>
      <c r="C2119" s="2" t="s">
        <v>17</v>
      </c>
      <c r="D2119" s="96" t="s">
        <v>17</v>
      </c>
      <c r="E2119" s="6" t="s">
        <v>17</v>
      </c>
      <c r="F2119" s="2" t="s">
        <v>17</v>
      </c>
      <c r="G2119" s="96" t="s">
        <v>17</v>
      </c>
      <c r="H2119" s="6" t="s">
        <v>17</v>
      </c>
      <c r="I2119" s="6"/>
      <c r="J2119" s="6"/>
      <c r="K2119" s="98"/>
      <c r="L2119" s="98"/>
    </row>
    <row r="2120" spans="1:153">
      <c r="A2120" s="81" t="s">
        <v>149</v>
      </c>
      <c r="B2120" s="81" t="s">
        <v>169</v>
      </c>
      <c r="C2120" s="2" t="s">
        <v>17</v>
      </c>
      <c r="D2120" s="96" t="s">
        <v>17</v>
      </c>
      <c r="E2120" s="6" t="s">
        <v>17</v>
      </c>
      <c r="F2120" s="2" t="s">
        <v>17</v>
      </c>
      <c r="G2120" s="96" t="s">
        <v>17</v>
      </c>
      <c r="H2120" s="6" t="s">
        <v>17</v>
      </c>
      <c r="I2120" s="6"/>
      <c r="J2120" s="6"/>
      <c r="K2120" s="98"/>
      <c r="L2120" s="98"/>
    </row>
    <row r="2121" spans="1:153">
      <c r="A2121" s="81" t="s">
        <v>149</v>
      </c>
      <c r="B2121" s="81" t="s">
        <v>170</v>
      </c>
      <c r="C2121" s="2" t="s">
        <v>17</v>
      </c>
      <c r="D2121" s="96" t="s">
        <v>17</v>
      </c>
      <c r="E2121" s="6" t="s">
        <v>17</v>
      </c>
      <c r="F2121" s="2" t="s">
        <v>17</v>
      </c>
      <c r="G2121" s="96" t="s">
        <v>17</v>
      </c>
      <c r="H2121" s="6" t="s">
        <v>17</v>
      </c>
      <c r="I2121" s="6"/>
      <c r="J2121" s="6"/>
      <c r="K2121" s="98"/>
      <c r="L2121" s="98"/>
    </row>
    <row r="2122" spans="1:153">
      <c r="A2122" s="81" t="s">
        <v>149</v>
      </c>
      <c r="B2122" s="81" t="s">
        <v>171</v>
      </c>
      <c r="C2122" s="2" t="s">
        <v>17</v>
      </c>
      <c r="D2122" s="96" t="s">
        <v>17</v>
      </c>
      <c r="E2122" s="97"/>
      <c r="F2122" s="2" t="s">
        <v>17</v>
      </c>
      <c r="G2122" s="96" t="s">
        <v>17</v>
      </c>
      <c r="H2122" s="97"/>
      <c r="I2122" s="97"/>
      <c r="J2122" s="97"/>
      <c r="K2122" s="98"/>
      <c r="L2122" s="98"/>
    </row>
    <row r="2123" spans="1:153">
      <c r="A2123" s="81" t="s">
        <v>149</v>
      </c>
      <c r="B2123" s="81" t="s">
        <v>172</v>
      </c>
      <c r="C2123" s="2">
        <v>1734</v>
      </c>
      <c r="D2123" s="96">
        <v>0.328143021914648</v>
      </c>
      <c r="E2123" s="96" t="s">
        <v>17</v>
      </c>
      <c r="F2123" s="2">
        <v>1661</v>
      </c>
      <c r="G2123" s="96">
        <v>0.28717639975918102</v>
      </c>
      <c r="H2123" s="96" t="s">
        <v>17</v>
      </c>
      <c r="I2123" s="96"/>
      <c r="J2123" s="96"/>
      <c r="K2123" s="98">
        <v>-0.41282360024081893</v>
      </c>
      <c r="L2123" s="98">
        <v>-0.37185697808535195</v>
      </c>
    </row>
    <row r="2124" spans="1:153">
      <c r="A2124" s="81" t="s">
        <v>149</v>
      </c>
      <c r="B2124" s="81" t="s">
        <v>173</v>
      </c>
      <c r="C2124" s="2">
        <v>1505</v>
      </c>
      <c r="D2124" s="96">
        <v>0.36744186046511601</v>
      </c>
      <c r="E2124" s="97"/>
      <c r="F2124" s="2">
        <v>1481</v>
      </c>
      <c r="G2124" s="96">
        <v>0.31735313977042501</v>
      </c>
      <c r="H2124" s="97"/>
      <c r="I2124" s="97"/>
      <c r="J2124" s="97"/>
      <c r="K2124" s="98">
        <v>-0.38264686022957495</v>
      </c>
      <c r="L2124" s="98">
        <v>-0.33255813953488395</v>
      </c>
    </row>
    <row r="2125" spans="1:153">
      <c r="A2125" s="81" t="s">
        <v>149</v>
      </c>
      <c r="B2125" s="81" t="s">
        <v>174</v>
      </c>
      <c r="C2125" s="2">
        <v>230</v>
      </c>
      <c r="D2125" s="96">
        <v>6.9565217391304293E-2</v>
      </c>
      <c r="E2125" s="6">
        <v>-0.29787664307381173</v>
      </c>
      <c r="F2125" s="2">
        <v>181</v>
      </c>
      <c r="G2125" s="96">
        <v>4.4198895027624301E-2</v>
      </c>
      <c r="H2125" s="6">
        <v>-0.2731542447428007</v>
      </c>
      <c r="I2125" s="6" t="s">
        <v>179</v>
      </c>
      <c r="J2125" s="6">
        <v>2.4722398331011031E-2</v>
      </c>
      <c r="K2125" s="98">
        <v>-0.65580110497237565</v>
      </c>
      <c r="L2125" s="98">
        <v>-0.63043478260869568</v>
      </c>
    </row>
    <row r="2126" spans="1:153">
      <c r="A2126" s="81" t="s">
        <v>149</v>
      </c>
      <c r="B2126" s="81" t="s">
        <v>175</v>
      </c>
      <c r="C2126" s="2">
        <v>1699</v>
      </c>
      <c r="D2126" s="96">
        <v>0.331371394938199</v>
      </c>
      <c r="E2126" s="97"/>
      <c r="F2126" s="2">
        <v>1641</v>
      </c>
      <c r="G2126" s="96">
        <v>0.29006703229738001</v>
      </c>
      <c r="H2126" s="97"/>
      <c r="I2126" s="97"/>
      <c r="J2126" s="97"/>
      <c r="K2126" s="98">
        <v>-0.40993296770261994</v>
      </c>
      <c r="L2126" s="98">
        <v>-0.36862860506180095</v>
      </c>
    </row>
    <row r="2127" spans="1:153">
      <c r="A2127" s="81" t="s">
        <v>149</v>
      </c>
      <c r="B2127" s="81" t="s">
        <v>176</v>
      </c>
      <c r="C2127" s="2">
        <v>36</v>
      </c>
      <c r="D2127" s="96">
        <v>0.16666666666666699</v>
      </c>
      <c r="E2127" s="6">
        <v>-0.16470472827153201</v>
      </c>
      <c r="F2127" s="2">
        <v>21</v>
      </c>
      <c r="G2127" s="96">
        <v>9.5238095238095205E-2</v>
      </c>
      <c r="H2127" s="6">
        <v>-0.19482893705928481</v>
      </c>
      <c r="I2127" s="6" t="s">
        <v>180</v>
      </c>
      <c r="J2127" s="6">
        <v>3.0124208787752793E-2</v>
      </c>
      <c r="K2127" s="98">
        <v>-0.60476190476190472</v>
      </c>
      <c r="L2127" s="98">
        <v>-0.53333333333333299</v>
      </c>
    </row>
    <row r="2128" spans="1:153">
      <c r="A2128" s="81" t="s">
        <v>149</v>
      </c>
      <c r="B2128" s="81" t="s">
        <v>177</v>
      </c>
      <c r="C2128" s="2">
        <v>896</v>
      </c>
      <c r="D2128" s="96">
        <v>0.31361607142857101</v>
      </c>
      <c r="E2128" s="97"/>
      <c r="F2128" s="2">
        <v>844</v>
      </c>
      <c r="G2128" s="96">
        <v>0.27843601895734599</v>
      </c>
      <c r="H2128" s="97"/>
      <c r="I2128" s="97"/>
      <c r="J2128" s="97"/>
      <c r="K2128" s="98">
        <v>-0.42156398104265397</v>
      </c>
      <c r="L2128" s="98">
        <v>-0.38638392857142895</v>
      </c>
    </row>
    <row r="2129" spans="1:153">
      <c r="A2129" s="81" t="s">
        <v>149</v>
      </c>
      <c r="B2129" s="81" t="s">
        <v>178</v>
      </c>
      <c r="C2129" s="2">
        <v>839</v>
      </c>
      <c r="D2129" s="96">
        <v>0.34326579261024998</v>
      </c>
      <c r="E2129" s="6">
        <v>2.9649721181678967E-2</v>
      </c>
      <c r="F2129" s="2">
        <v>818</v>
      </c>
      <c r="G2129" s="96">
        <v>0.29706601466992699</v>
      </c>
      <c r="H2129" s="6">
        <v>1.8629995712581005E-2</v>
      </c>
      <c r="I2129" s="6" t="s">
        <v>179</v>
      </c>
      <c r="J2129" s="6">
        <v>1.1019725469097963E-2</v>
      </c>
      <c r="K2129" s="98">
        <v>-0.40293398533007296</v>
      </c>
      <c r="L2129" s="98">
        <v>-0.35673420738974998</v>
      </c>
    </row>
    <row r="2130" spans="1:153" s="99" customFormat="1">
      <c r="A2130" s="93"/>
      <c r="B2130" s="93"/>
      <c r="C2130" s="94"/>
      <c r="D2130" s="94"/>
      <c r="E2130" s="94"/>
      <c r="F2130" s="94"/>
      <c r="G2130" s="94"/>
      <c r="H2130" s="94"/>
      <c r="I2130" s="94"/>
      <c r="J2130" s="94"/>
      <c r="K2130" s="95"/>
      <c r="L2130" s="94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  <c r="AA2130" s="46"/>
      <c r="AB2130" s="46"/>
      <c r="AC2130" s="46"/>
      <c r="AD2130" s="46"/>
      <c r="AE2130" s="46"/>
      <c r="AF2130" s="46"/>
      <c r="AG2130" s="46"/>
      <c r="AH2130" s="46"/>
      <c r="AI2130" s="46"/>
      <c r="AJ2130" s="46"/>
      <c r="AK2130" s="46"/>
      <c r="AL2130" s="46"/>
      <c r="AM2130" s="46"/>
      <c r="AN2130" s="46"/>
      <c r="AO2130" s="46"/>
      <c r="AP2130" s="46"/>
      <c r="AQ2130" s="46"/>
      <c r="AR2130" s="46"/>
      <c r="AS2130" s="46"/>
      <c r="AT2130" s="46"/>
      <c r="AU2130" s="46"/>
      <c r="AV2130" s="46"/>
      <c r="AW2130" s="46"/>
      <c r="AX2130" s="46"/>
      <c r="AY2130" s="46"/>
      <c r="AZ2130" s="46"/>
      <c r="BA2130" s="46"/>
      <c r="BB2130" s="46"/>
      <c r="BC2130" s="46"/>
      <c r="BD2130" s="46"/>
      <c r="BE2130" s="46"/>
      <c r="BF2130" s="46"/>
      <c r="BG2130" s="46"/>
      <c r="BH2130" s="46"/>
      <c r="BI2130" s="46"/>
      <c r="BJ2130" s="46"/>
      <c r="BK2130" s="46"/>
      <c r="BL2130" s="46"/>
      <c r="BM2130" s="46"/>
      <c r="BN2130" s="46"/>
      <c r="BO2130" s="46"/>
      <c r="BP2130" s="46"/>
      <c r="BQ2130" s="46"/>
      <c r="BR2130" s="46"/>
      <c r="BS2130" s="46"/>
      <c r="BT2130" s="46"/>
      <c r="BU2130" s="46"/>
      <c r="BV2130" s="46"/>
      <c r="BW2130" s="46"/>
      <c r="BX2130" s="46"/>
      <c r="BY2130" s="46"/>
      <c r="BZ2130" s="46"/>
      <c r="CA2130" s="46"/>
      <c r="CB2130" s="46"/>
      <c r="CC2130" s="46"/>
      <c r="CD2130" s="46"/>
      <c r="CE2130" s="46"/>
      <c r="CF2130" s="46"/>
      <c r="CG2130" s="46"/>
      <c r="CH2130" s="46"/>
      <c r="CI2130" s="46"/>
      <c r="CJ2130" s="46"/>
      <c r="CK2130" s="46"/>
      <c r="CL2130" s="46"/>
      <c r="CM2130" s="46"/>
      <c r="CN2130" s="46"/>
      <c r="CO2130" s="46"/>
      <c r="CP2130" s="46"/>
      <c r="CQ2130" s="46"/>
      <c r="CR2130" s="46"/>
      <c r="CS2130" s="46"/>
      <c r="CT2130" s="46"/>
      <c r="CU2130" s="46"/>
      <c r="CV2130" s="46"/>
      <c r="CW2130" s="46"/>
      <c r="CX2130" s="46"/>
      <c r="CY2130" s="46"/>
      <c r="CZ2130" s="46"/>
      <c r="DA2130" s="46"/>
      <c r="DB2130" s="46"/>
      <c r="DC2130" s="46"/>
      <c r="DD2130" s="46"/>
      <c r="DE2130" s="46"/>
      <c r="DF2130" s="46"/>
      <c r="DG2130" s="46"/>
      <c r="DH2130" s="46"/>
      <c r="DI2130" s="46"/>
      <c r="DJ2130" s="46"/>
      <c r="DK2130" s="46"/>
      <c r="DL2130" s="46"/>
      <c r="DM2130" s="46"/>
      <c r="DN2130" s="46"/>
      <c r="DO2130" s="46"/>
      <c r="DP2130" s="46"/>
      <c r="DQ2130" s="46"/>
      <c r="DR2130" s="46"/>
      <c r="DS2130" s="46"/>
      <c r="DT2130" s="46"/>
      <c r="DU2130" s="46"/>
      <c r="DV2130" s="46"/>
      <c r="DW2130" s="46"/>
      <c r="DX2130" s="46"/>
      <c r="DY2130" s="46"/>
      <c r="DZ2130" s="46"/>
      <c r="EA2130" s="46"/>
      <c r="EB2130" s="46"/>
      <c r="EC2130" s="46"/>
      <c r="ED2130" s="46"/>
      <c r="EE2130" s="46"/>
      <c r="EF2130" s="46"/>
      <c r="EG2130" s="46"/>
      <c r="EH2130" s="46"/>
      <c r="EI2130" s="46"/>
      <c r="EJ2130" s="46"/>
      <c r="EK2130" s="46"/>
      <c r="EL2130" s="46"/>
      <c r="EM2130" s="46"/>
      <c r="EN2130" s="46"/>
      <c r="EO2130" s="46"/>
      <c r="EP2130" s="46"/>
      <c r="EQ2130" s="46"/>
      <c r="ER2130" s="46"/>
      <c r="ES2130" s="46"/>
      <c r="ET2130" s="46"/>
      <c r="EU2130" s="46"/>
      <c r="EV2130" s="46"/>
      <c r="EW2130" s="46"/>
    </row>
    <row r="2131" spans="1:153">
      <c r="A2131" s="81" t="s">
        <v>150</v>
      </c>
      <c r="B2131" s="81" t="s">
        <v>163</v>
      </c>
      <c r="C2131" s="2">
        <v>968</v>
      </c>
      <c r="D2131" s="96">
        <v>0.54648760330578505</v>
      </c>
      <c r="E2131" s="97"/>
      <c r="F2131" s="2">
        <v>1004</v>
      </c>
      <c r="G2131" s="96">
        <v>0.50996015936255001</v>
      </c>
      <c r="H2131" s="97"/>
      <c r="I2131" s="97"/>
      <c r="J2131" s="97"/>
      <c r="K2131" s="98">
        <v>-0.19003984063744994</v>
      </c>
      <c r="L2131" s="98">
        <v>-0.1535123966942149</v>
      </c>
    </row>
    <row r="2132" spans="1:153">
      <c r="A2132" s="81" t="s">
        <v>150</v>
      </c>
      <c r="B2132" s="81" t="s">
        <v>165</v>
      </c>
      <c r="C2132" s="2">
        <v>719</v>
      </c>
      <c r="D2132" s="96">
        <v>0.62586926286509004</v>
      </c>
      <c r="E2132" s="97"/>
      <c r="F2132" s="2">
        <v>749</v>
      </c>
      <c r="G2132" s="96">
        <v>0.59279038718291099</v>
      </c>
      <c r="H2132" s="97"/>
      <c r="I2132" s="97"/>
      <c r="J2132" s="97"/>
      <c r="K2132" s="98">
        <v>-0.10720961281708896</v>
      </c>
      <c r="L2132" s="98">
        <v>-7.4130737134909919E-2</v>
      </c>
    </row>
    <row r="2133" spans="1:153">
      <c r="A2133" s="81" t="s">
        <v>150</v>
      </c>
      <c r="B2133" s="81" t="s">
        <v>166</v>
      </c>
      <c r="C2133" s="2">
        <v>214</v>
      </c>
      <c r="D2133" s="96">
        <v>0.30841121495327101</v>
      </c>
      <c r="E2133" s="6">
        <v>-0.31745804791181903</v>
      </c>
      <c r="F2133" s="2">
        <v>215</v>
      </c>
      <c r="G2133" s="96">
        <v>0.25581395348837199</v>
      </c>
      <c r="H2133" s="6">
        <v>-0.336976433694539</v>
      </c>
      <c r="I2133" s="6" t="s">
        <v>180</v>
      </c>
      <c r="J2133" s="6">
        <v>1.9518385782719971E-2</v>
      </c>
      <c r="K2133" s="98">
        <v>-0.44418604651162796</v>
      </c>
      <c r="L2133" s="98">
        <v>-0.39158878504672895</v>
      </c>
    </row>
    <row r="2134" spans="1:153">
      <c r="A2134" s="81" t="s">
        <v>150</v>
      </c>
      <c r="B2134" s="81" t="s">
        <v>167</v>
      </c>
      <c r="C2134" s="2" t="s">
        <v>17</v>
      </c>
      <c r="D2134" s="96" t="s">
        <v>17</v>
      </c>
      <c r="E2134" s="6" t="s">
        <v>17</v>
      </c>
      <c r="F2134" s="2" t="s">
        <v>17</v>
      </c>
      <c r="G2134" s="96" t="s">
        <v>17</v>
      </c>
      <c r="H2134" s="6" t="s">
        <v>17</v>
      </c>
      <c r="I2134" s="6"/>
      <c r="J2134" s="6"/>
      <c r="K2134" s="98"/>
      <c r="L2134" s="98"/>
    </row>
    <row r="2135" spans="1:153">
      <c r="A2135" s="81" t="s">
        <v>150</v>
      </c>
      <c r="B2135" s="81" t="s">
        <v>168</v>
      </c>
      <c r="D2135" s="96"/>
      <c r="E2135" s="6"/>
      <c r="G2135" s="96"/>
      <c r="H2135" s="6"/>
      <c r="I2135" s="6"/>
      <c r="J2135" s="6"/>
      <c r="K2135" s="98"/>
      <c r="L2135" s="98"/>
    </row>
    <row r="2136" spans="1:153">
      <c r="A2136" s="81" t="s">
        <v>150</v>
      </c>
      <c r="B2136" s="81" t="s">
        <v>169</v>
      </c>
      <c r="C2136" s="2">
        <v>27</v>
      </c>
      <c r="D2136" s="96">
        <v>0.25925925925925902</v>
      </c>
      <c r="E2136" s="6">
        <v>-0.36661000360583101</v>
      </c>
      <c r="F2136" s="2">
        <v>31</v>
      </c>
      <c r="G2136" s="96">
        <v>0.25806451612903197</v>
      </c>
      <c r="H2136" s="6">
        <v>-0.33472587105387902</v>
      </c>
      <c r="I2136" s="6" t="s">
        <v>179</v>
      </c>
      <c r="J2136" s="6">
        <v>3.1884132551951994E-2</v>
      </c>
      <c r="K2136" s="98">
        <v>-0.44193548387096798</v>
      </c>
      <c r="L2136" s="98">
        <v>-0.44074074074074093</v>
      </c>
    </row>
    <row r="2137" spans="1:153">
      <c r="A2137" s="81" t="s">
        <v>150</v>
      </c>
      <c r="B2137" s="81" t="s">
        <v>170</v>
      </c>
      <c r="C2137" s="2" t="s">
        <v>17</v>
      </c>
      <c r="D2137" s="96" t="s">
        <v>17</v>
      </c>
      <c r="E2137" s="6" t="s">
        <v>17</v>
      </c>
      <c r="F2137" s="2" t="s">
        <v>17</v>
      </c>
      <c r="G2137" s="96" t="s">
        <v>17</v>
      </c>
      <c r="H2137" s="6" t="s">
        <v>17</v>
      </c>
      <c r="I2137" s="6"/>
      <c r="J2137" s="6"/>
      <c r="K2137" s="98"/>
      <c r="L2137" s="98"/>
    </row>
    <row r="2138" spans="1:153">
      <c r="A2138" s="81" t="s">
        <v>150</v>
      </c>
      <c r="B2138" s="81" t="s">
        <v>171</v>
      </c>
      <c r="C2138" s="2">
        <v>377</v>
      </c>
      <c r="D2138" s="96">
        <v>0.71618037135278501</v>
      </c>
      <c r="E2138" s="97"/>
      <c r="F2138" s="2">
        <v>410</v>
      </c>
      <c r="G2138" s="96">
        <v>0.69512195121951204</v>
      </c>
      <c r="H2138" s="97"/>
      <c r="I2138" s="97"/>
      <c r="J2138" s="97"/>
      <c r="K2138" s="98">
        <v>-4.8780487804879202E-3</v>
      </c>
      <c r="L2138" s="98">
        <v>1.618037135278505E-2</v>
      </c>
    </row>
    <row r="2139" spans="1:153">
      <c r="A2139" s="81" t="s">
        <v>150</v>
      </c>
      <c r="B2139" s="81" t="s">
        <v>172</v>
      </c>
      <c r="C2139" s="2">
        <v>591</v>
      </c>
      <c r="D2139" s="96">
        <v>0.43824027072757998</v>
      </c>
      <c r="E2139" s="6">
        <v>-0.27794010062520502</v>
      </c>
      <c r="F2139" s="2">
        <v>594</v>
      </c>
      <c r="G2139" s="96">
        <v>0.38215488215488203</v>
      </c>
      <c r="H2139" s="6">
        <v>-0.31296706906463001</v>
      </c>
      <c r="I2139" s="6" t="s">
        <v>180</v>
      </c>
      <c r="J2139" s="6">
        <v>3.5026968439424988E-2</v>
      </c>
      <c r="K2139" s="98">
        <v>-0.31784511784511793</v>
      </c>
      <c r="L2139" s="98">
        <v>-0.26175972927241997</v>
      </c>
    </row>
    <row r="2140" spans="1:153">
      <c r="A2140" s="81" t="s">
        <v>150</v>
      </c>
      <c r="B2140" s="81" t="s">
        <v>173</v>
      </c>
      <c r="C2140" s="2">
        <v>864</v>
      </c>
      <c r="D2140" s="96">
        <v>0.57986111111111105</v>
      </c>
      <c r="E2140" s="97"/>
      <c r="F2140" s="2">
        <v>911</v>
      </c>
      <c r="G2140" s="96">
        <v>0.53567508232711303</v>
      </c>
      <c r="H2140" s="97"/>
      <c r="I2140" s="97"/>
      <c r="J2140" s="97"/>
      <c r="K2140" s="98">
        <v>-0.16432491767288693</v>
      </c>
      <c r="L2140" s="98">
        <v>-0.12013888888888891</v>
      </c>
    </row>
    <row r="2141" spans="1:153">
      <c r="A2141" s="81" t="s">
        <v>150</v>
      </c>
      <c r="B2141" s="81" t="s">
        <v>174</v>
      </c>
      <c r="C2141" s="2">
        <v>104</v>
      </c>
      <c r="D2141" s="96">
        <v>0.269230769230769</v>
      </c>
      <c r="E2141" s="6">
        <v>-0.31063034188034205</v>
      </c>
      <c r="F2141" s="2">
        <v>93</v>
      </c>
      <c r="G2141" s="96">
        <v>0.25806451612903197</v>
      </c>
      <c r="H2141" s="6">
        <v>-0.27761056619808105</v>
      </c>
      <c r="I2141" s="6" t="s">
        <v>179</v>
      </c>
      <c r="J2141" s="6">
        <v>3.3019775682260999E-2</v>
      </c>
      <c r="K2141" s="98">
        <v>-0.44193548387096798</v>
      </c>
      <c r="L2141" s="98">
        <v>-0.43076923076923096</v>
      </c>
    </row>
    <row r="2142" spans="1:153">
      <c r="A2142" s="81" t="s">
        <v>150</v>
      </c>
      <c r="B2142" s="81" t="s">
        <v>175</v>
      </c>
      <c r="C2142" s="2">
        <v>968</v>
      </c>
      <c r="D2142" s="96">
        <v>0.54648760330578505</v>
      </c>
      <c r="E2142" s="97"/>
      <c r="F2142" s="2">
        <v>1004</v>
      </c>
      <c r="G2142" s="96">
        <v>0.50996015936255001</v>
      </c>
      <c r="H2142" s="97"/>
      <c r="I2142" s="97"/>
      <c r="J2142" s="97"/>
      <c r="K2142" s="98">
        <v>-0.19003984063744994</v>
      </c>
      <c r="L2142" s="98">
        <v>-0.1535123966942149</v>
      </c>
    </row>
    <row r="2143" spans="1:153">
      <c r="A2143" s="81" t="s">
        <v>150</v>
      </c>
      <c r="B2143" s="81" t="s">
        <v>176</v>
      </c>
      <c r="D2143" s="96"/>
      <c r="E2143" s="6"/>
      <c r="G2143" s="96"/>
      <c r="H2143" s="6"/>
      <c r="I2143" s="6"/>
      <c r="J2143" s="6"/>
      <c r="K2143" s="98"/>
      <c r="L2143" s="98"/>
    </row>
    <row r="2144" spans="1:153">
      <c r="A2144" s="81" t="s">
        <v>150</v>
      </c>
      <c r="B2144" s="81" t="s">
        <v>177</v>
      </c>
      <c r="C2144" s="2">
        <v>501</v>
      </c>
      <c r="D2144" s="96">
        <v>0.51497005988023903</v>
      </c>
      <c r="E2144" s="97"/>
      <c r="F2144" s="2">
        <v>512</v>
      </c>
      <c r="G2144" s="96">
        <v>0.4921875</v>
      </c>
      <c r="H2144" s="97"/>
      <c r="I2144" s="97"/>
      <c r="J2144" s="97"/>
      <c r="K2144" s="98">
        <v>-0.20781249999999996</v>
      </c>
      <c r="L2144" s="98">
        <v>-0.18502994011976093</v>
      </c>
    </row>
    <row r="2145" spans="1:153">
      <c r="A2145" s="81" t="s">
        <v>150</v>
      </c>
      <c r="B2145" s="81" t="s">
        <v>178</v>
      </c>
      <c r="C2145" s="2">
        <v>467</v>
      </c>
      <c r="D2145" s="96">
        <v>0.58029978586723796</v>
      </c>
      <c r="E2145" s="6">
        <v>6.5329725986998932E-2</v>
      </c>
      <c r="F2145" s="2">
        <v>492</v>
      </c>
      <c r="G2145" s="96">
        <v>0.52845528455284596</v>
      </c>
      <c r="H2145" s="6">
        <v>3.6267784552845961E-2</v>
      </c>
      <c r="I2145" s="6" t="s">
        <v>179</v>
      </c>
      <c r="J2145" s="6">
        <v>2.9061941434152971E-2</v>
      </c>
      <c r="K2145" s="98">
        <v>-0.17154471544715399</v>
      </c>
      <c r="L2145" s="98">
        <v>-0.119700214132762</v>
      </c>
    </row>
    <row r="2146" spans="1:153" s="99" customFormat="1">
      <c r="A2146" s="93"/>
      <c r="B2146" s="93"/>
      <c r="C2146" s="94"/>
      <c r="D2146" s="94"/>
      <c r="E2146" s="94"/>
      <c r="F2146" s="94"/>
      <c r="G2146" s="94"/>
      <c r="H2146" s="94"/>
      <c r="I2146" s="94"/>
      <c r="J2146" s="94"/>
      <c r="K2146" s="95"/>
      <c r="L2146" s="94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  <c r="AA2146" s="46"/>
      <c r="AB2146" s="46"/>
      <c r="AC2146" s="46"/>
      <c r="AD2146" s="46"/>
      <c r="AE2146" s="46"/>
      <c r="AF2146" s="46"/>
      <c r="AG2146" s="46"/>
      <c r="AH2146" s="46"/>
      <c r="AI2146" s="46"/>
      <c r="AJ2146" s="46"/>
      <c r="AK2146" s="46"/>
      <c r="AL2146" s="46"/>
      <c r="AM2146" s="46"/>
      <c r="AN2146" s="46"/>
      <c r="AO2146" s="46"/>
      <c r="AP2146" s="46"/>
      <c r="AQ2146" s="46"/>
      <c r="AR2146" s="46"/>
      <c r="AS2146" s="46"/>
      <c r="AT2146" s="46"/>
      <c r="AU2146" s="46"/>
      <c r="AV2146" s="46"/>
      <c r="AW2146" s="46"/>
      <c r="AX2146" s="46"/>
      <c r="AY2146" s="46"/>
      <c r="AZ2146" s="46"/>
      <c r="BA2146" s="46"/>
      <c r="BB2146" s="46"/>
      <c r="BC2146" s="46"/>
      <c r="BD2146" s="46"/>
      <c r="BE2146" s="46"/>
      <c r="BF2146" s="46"/>
      <c r="BG2146" s="46"/>
      <c r="BH2146" s="46"/>
      <c r="BI2146" s="46"/>
      <c r="BJ2146" s="46"/>
      <c r="BK2146" s="46"/>
      <c r="BL2146" s="46"/>
      <c r="BM2146" s="46"/>
      <c r="BN2146" s="46"/>
      <c r="BO2146" s="46"/>
      <c r="BP2146" s="46"/>
      <c r="BQ2146" s="46"/>
      <c r="BR2146" s="46"/>
      <c r="BS2146" s="46"/>
      <c r="BT2146" s="46"/>
      <c r="BU2146" s="46"/>
      <c r="BV2146" s="46"/>
      <c r="BW2146" s="46"/>
      <c r="BX2146" s="46"/>
      <c r="BY2146" s="46"/>
      <c r="BZ2146" s="46"/>
      <c r="CA2146" s="46"/>
      <c r="CB2146" s="46"/>
      <c r="CC2146" s="46"/>
      <c r="CD2146" s="46"/>
      <c r="CE2146" s="46"/>
      <c r="CF2146" s="46"/>
      <c r="CG2146" s="46"/>
      <c r="CH2146" s="46"/>
      <c r="CI2146" s="46"/>
      <c r="CJ2146" s="46"/>
      <c r="CK2146" s="46"/>
      <c r="CL2146" s="46"/>
      <c r="CM2146" s="46"/>
      <c r="CN2146" s="46"/>
      <c r="CO2146" s="46"/>
      <c r="CP2146" s="46"/>
      <c r="CQ2146" s="46"/>
      <c r="CR2146" s="46"/>
      <c r="CS2146" s="46"/>
      <c r="CT2146" s="46"/>
      <c r="CU2146" s="46"/>
      <c r="CV2146" s="46"/>
      <c r="CW2146" s="46"/>
      <c r="CX2146" s="46"/>
      <c r="CY2146" s="46"/>
      <c r="CZ2146" s="46"/>
      <c r="DA2146" s="46"/>
      <c r="DB2146" s="46"/>
      <c r="DC2146" s="46"/>
      <c r="DD2146" s="46"/>
      <c r="DE2146" s="46"/>
      <c r="DF2146" s="46"/>
      <c r="DG2146" s="46"/>
      <c r="DH2146" s="46"/>
      <c r="DI2146" s="46"/>
      <c r="DJ2146" s="46"/>
      <c r="DK2146" s="46"/>
      <c r="DL2146" s="46"/>
      <c r="DM2146" s="46"/>
      <c r="DN2146" s="46"/>
      <c r="DO2146" s="46"/>
      <c r="DP2146" s="46"/>
      <c r="DQ2146" s="46"/>
      <c r="DR2146" s="46"/>
      <c r="DS2146" s="46"/>
      <c r="DT2146" s="46"/>
      <c r="DU2146" s="46"/>
      <c r="DV2146" s="46"/>
      <c r="DW2146" s="46"/>
      <c r="DX2146" s="46"/>
      <c r="DY2146" s="46"/>
      <c r="DZ2146" s="46"/>
      <c r="EA2146" s="46"/>
      <c r="EB2146" s="46"/>
      <c r="EC2146" s="46"/>
      <c r="ED2146" s="46"/>
      <c r="EE2146" s="46"/>
      <c r="EF2146" s="46"/>
      <c r="EG2146" s="46"/>
      <c r="EH2146" s="46"/>
      <c r="EI2146" s="46"/>
      <c r="EJ2146" s="46"/>
      <c r="EK2146" s="46"/>
      <c r="EL2146" s="46"/>
      <c r="EM2146" s="46"/>
      <c r="EN2146" s="46"/>
      <c r="EO2146" s="46"/>
      <c r="EP2146" s="46"/>
      <c r="EQ2146" s="46"/>
      <c r="ER2146" s="46"/>
      <c r="ES2146" s="46"/>
      <c r="ET2146" s="46"/>
      <c r="EU2146" s="46"/>
      <c r="EV2146" s="46"/>
      <c r="EW2146" s="46"/>
    </row>
    <row r="2147" spans="1:153">
      <c r="A2147" s="81" t="s">
        <v>151</v>
      </c>
      <c r="B2147" s="81" t="s">
        <v>163</v>
      </c>
      <c r="C2147" s="2">
        <v>622</v>
      </c>
      <c r="D2147" s="96">
        <v>0.118971061093248</v>
      </c>
      <c r="E2147" s="97"/>
      <c r="F2147" s="2">
        <v>661</v>
      </c>
      <c r="G2147" s="96">
        <v>9.9848714069591504E-2</v>
      </c>
      <c r="H2147" s="97"/>
      <c r="I2147" s="97"/>
      <c r="J2147" s="97"/>
      <c r="K2147" s="98">
        <v>-0.60015128593040845</v>
      </c>
      <c r="L2147" s="98">
        <v>-0.581028938906752</v>
      </c>
    </row>
    <row r="2148" spans="1:153">
      <c r="A2148" s="81" t="s">
        <v>151</v>
      </c>
      <c r="B2148" s="81" t="s">
        <v>165</v>
      </c>
      <c r="C2148" s="2">
        <v>17</v>
      </c>
      <c r="D2148" s="96">
        <v>0.11764705882352899</v>
      </c>
      <c r="E2148" s="97"/>
      <c r="F2148" s="2">
        <v>20</v>
      </c>
      <c r="G2148" s="96">
        <v>0.1</v>
      </c>
      <c r="H2148" s="97"/>
      <c r="I2148" s="97"/>
      <c r="J2148" s="97"/>
      <c r="K2148" s="98">
        <v>-0.6</v>
      </c>
      <c r="L2148" s="98">
        <v>-0.58235294117647096</v>
      </c>
    </row>
    <row r="2149" spans="1:153">
      <c r="A2149" s="81" t="s">
        <v>151</v>
      </c>
      <c r="B2149" s="81" t="s">
        <v>166</v>
      </c>
      <c r="C2149" s="2">
        <v>596</v>
      </c>
      <c r="D2149" s="96">
        <v>0.11744966442953</v>
      </c>
      <c r="E2149" s="6">
        <v>-1.9739439399898973E-4</v>
      </c>
      <c r="F2149" s="2">
        <v>630</v>
      </c>
      <c r="G2149" s="96">
        <v>9.8412698412698396E-2</v>
      </c>
      <c r="H2149" s="6">
        <v>-1.5873015873016094E-3</v>
      </c>
      <c r="I2149" s="6" t="s">
        <v>180</v>
      </c>
      <c r="J2149" s="6">
        <v>1.3899071933026197E-3</v>
      </c>
      <c r="K2149" s="98">
        <v>-0.60158730158730156</v>
      </c>
      <c r="L2149" s="98">
        <v>-0.58255033557046998</v>
      </c>
    </row>
    <row r="2150" spans="1:153">
      <c r="A2150" s="81" t="s">
        <v>151</v>
      </c>
      <c r="B2150" s="81" t="s">
        <v>167</v>
      </c>
      <c r="C2150" s="2" t="s">
        <v>17</v>
      </c>
      <c r="D2150" s="96" t="s">
        <v>17</v>
      </c>
      <c r="E2150" s="6" t="s">
        <v>17</v>
      </c>
      <c r="F2150" s="2" t="s">
        <v>17</v>
      </c>
      <c r="G2150" s="96" t="s">
        <v>17</v>
      </c>
      <c r="H2150" s="6" t="s">
        <v>17</v>
      </c>
      <c r="I2150" s="6"/>
      <c r="J2150" s="6"/>
      <c r="K2150" s="98"/>
      <c r="L2150" s="98"/>
    </row>
    <row r="2151" spans="1:153">
      <c r="A2151" s="81" t="s">
        <v>151</v>
      </c>
      <c r="B2151" s="81" t="s">
        <v>168</v>
      </c>
      <c r="D2151" s="96"/>
      <c r="E2151" s="6"/>
      <c r="G2151" s="96"/>
      <c r="H2151" s="6"/>
      <c r="I2151" s="6"/>
      <c r="J2151" s="6"/>
      <c r="K2151" s="98"/>
      <c r="L2151" s="98"/>
    </row>
    <row r="2152" spans="1:153">
      <c r="A2152" s="81" t="s">
        <v>151</v>
      </c>
      <c r="B2152" s="81" t="s">
        <v>169</v>
      </c>
      <c r="C2152" s="2" t="s">
        <v>17</v>
      </c>
      <c r="D2152" s="96" t="s">
        <v>17</v>
      </c>
      <c r="E2152" s="6" t="s">
        <v>17</v>
      </c>
      <c r="F2152" s="2" t="s">
        <v>17</v>
      </c>
      <c r="G2152" s="96" t="s">
        <v>17</v>
      </c>
      <c r="H2152" s="6" t="s">
        <v>17</v>
      </c>
      <c r="I2152" s="6"/>
      <c r="J2152" s="6"/>
      <c r="K2152" s="98"/>
      <c r="L2152" s="98"/>
    </row>
    <row r="2153" spans="1:153">
      <c r="A2153" s="81" t="s">
        <v>151</v>
      </c>
      <c r="B2153" s="81" t="s">
        <v>170</v>
      </c>
      <c r="D2153" s="96"/>
      <c r="E2153" s="6"/>
      <c r="G2153" s="96"/>
      <c r="H2153" s="6"/>
      <c r="I2153" s="6"/>
      <c r="J2153" s="6"/>
      <c r="K2153" s="98"/>
      <c r="L2153" s="98"/>
    </row>
    <row r="2154" spans="1:153">
      <c r="A2154" s="81" t="s">
        <v>151</v>
      </c>
      <c r="B2154" s="81" t="s">
        <v>171</v>
      </c>
      <c r="D2154" s="96"/>
      <c r="E2154" s="97"/>
      <c r="G2154" s="96"/>
      <c r="H2154" s="97"/>
      <c r="I2154" s="97"/>
      <c r="J2154" s="97"/>
      <c r="K2154" s="98"/>
      <c r="L2154" s="98"/>
    </row>
    <row r="2155" spans="1:153">
      <c r="A2155" s="81" t="s">
        <v>151</v>
      </c>
      <c r="B2155" s="81" t="s">
        <v>172</v>
      </c>
      <c r="C2155" s="2">
        <v>622</v>
      </c>
      <c r="D2155" s="96">
        <v>0.118971061093248</v>
      </c>
      <c r="E2155" s="6"/>
      <c r="F2155" s="2">
        <v>661</v>
      </c>
      <c r="G2155" s="96">
        <v>9.9848714069591504E-2</v>
      </c>
      <c r="H2155" s="6"/>
      <c r="I2155" s="6"/>
      <c r="J2155" s="6"/>
      <c r="K2155" s="98">
        <v>-0.60015128593040845</v>
      </c>
      <c r="L2155" s="98">
        <v>-0.581028938906752</v>
      </c>
    </row>
    <row r="2156" spans="1:153">
      <c r="A2156" s="81" t="s">
        <v>151</v>
      </c>
      <c r="B2156" s="81" t="s">
        <v>173</v>
      </c>
      <c r="C2156" s="2">
        <v>558</v>
      </c>
      <c r="D2156" s="96">
        <v>0.127240143369176</v>
      </c>
      <c r="E2156" s="97"/>
      <c r="F2156" s="2">
        <v>587</v>
      </c>
      <c r="G2156" s="96">
        <v>0.109028960817717</v>
      </c>
      <c r="H2156" s="97"/>
      <c r="I2156" s="97"/>
      <c r="J2156" s="97"/>
      <c r="K2156" s="98">
        <v>-0.590971039182283</v>
      </c>
      <c r="L2156" s="98">
        <v>-0.57275985663082396</v>
      </c>
    </row>
    <row r="2157" spans="1:153">
      <c r="A2157" s="81" t="s">
        <v>151</v>
      </c>
      <c r="B2157" s="81" t="s">
        <v>174</v>
      </c>
      <c r="C2157" s="2">
        <v>64</v>
      </c>
      <c r="D2157" s="96">
        <v>4.6875E-2</v>
      </c>
      <c r="E2157" s="6">
        <v>-8.0365143369175995E-2</v>
      </c>
      <c r="F2157" s="2">
        <v>74</v>
      </c>
      <c r="G2157" s="96">
        <v>2.7027027027027001E-2</v>
      </c>
      <c r="H2157" s="6">
        <v>-8.2001933790689999E-2</v>
      </c>
      <c r="I2157" s="6" t="s">
        <v>180</v>
      </c>
      <c r="J2157" s="6">
        <v>1.6367904215140033E-3</v>
      </c>
      <c r="K2157" s="98">
        <v>-0.67297297297297298</v>
      </c>
      <c r="L2157" s="98">
        <v>-0.65312499999999996</v>
      </c>
    </row>
    <row r="2158" spans="1:153">
      <c r="A2158" s="81" t="s">
        <v>151</v>
      </c>
      <c r="B2158" s="81" t="s">
        <v>175</v>
      </c>
      <c r="C2158" s="2">
        <v>620</v>
      </c>
      <c r="D2158" s="96">
        <v>0.117741935483871</v>
      </c>
      <c r="E2158" s="97"/>
      <c r="F2158" s="2">
        <v>660</v>
      </c>
      <c r="G2158" s="96">
        <v>0.1</v>
      </c>
      <c r="H2158" s="97"/>
      <c r="I2158" s="97"/>
      <c r="J2158" s="97"/>
      <c r="K2158" s="98">
        <v>-0.6</v>
      </c>
      <c r="L2158" s="98">
        <v>-0.58225806451612894</v>
      </c>
    </row>
    <row r="2159" spans="1:153">
      <c r="A2159" s="81" t="s">
        <v>151</v>
      </c>
      <c r="B2159" s="81" t="s">
        <v>176</v>
      </c>
      <c r="C2159" s="2" t="s">
        <v>17</v>
      </c>
      <c r="D2159" s="96" t="s">
        <v>17</v>
      </c>
      <c r="E2159" s="6" t="s">
        <v>17</v>
      </c>
      <c r="F2159" s="2" t="s">
        <v>17</v>
      </c>
      <c r="G2159" s="96" t="s">
        <v>17</v>
      </c>
      <c r="H2159" s="6" t="s">
        <v>17</v>
      </c>
      <c r="I2159" s="6"/>
      <c r="J2159" s="6"/>
      <c r="K2159" s="98"/>
      <c r="L2159" s="98"/>
    </row>
    <row r="2160" spans="1:153">
      <c r="A2160" s="81" t="s">
        <v>151</v>
      </c>
      <c r="B2160" s="81" t="s">
        <v>177</v>
      </c>
      <c r="C2160" s="2">
        <v>308</v>
      </c>
      <c r="D2160" s="96">
        <v>0.11038961038961</v>
      </c>
      <c r="E2160" s="97"/>
      <c r="F2160" s="2">
        <v>333</v>
      </c>
      <c r="G2160" s="96">
        <v>7.5075075075075104E-2</v>
      </c>
      <c r="H2160" s="97"/>
      <c r="I2160" s="97"/>
      <c r="J2160" s="97"/>
      <c r="K2160" s="98">
        <v>-0.62492492492492491</v>
      </c>
      <c r="L2160" s="98">
        <v>-0.58961038961038992</v>
      </c>
    </row>
    <row r="2161" spans="1:153">
      <c r="A2161" s="81" t="s">
        <v>151</v>
      </c>
      <c r="B2161" s="81" t="s">
        <v>178</v>
      </c>
      <c r="C2161" s="2">
        <v>314</v>
      </c>
      <c r="D2161" s="96">
        <v>0.12738853503184699</v>
      </c>
      <c r="E2161" s="6">
        <v>1.6998924642236998E-2</v>
      </c>
      <c r="F2161" s="2">
        <v>328</v>
      </c>
      <c r="G2161" s="96">
        <v>0.125</v>
      </c>
      <c r="H2161" s="6">
        <v>4.9924924924924896E-2</v>
      </c>
      <c r="I2161" s="6" t="s">
        <v>180</v>
      </c>
      <c r="J2161" s="6">
        <v>3.2926000282687898E-2</v>
      </c>
      <c r="K2161" s="98">
        <v>-0.57499999999999996</v>
      </c>
      <c r="L2161" s="98">
        <v>-0.57261146496815296</v>
      </c>
    </row>
    <row r="2162" spans="1:153" s="99" customFormat="1">
      <c r="A2162" s="93"/>
      <c r="B2162" s="93"/>
      <c r="C2162" s="94"/>
      <c r="D2162" s="94"/>
      <c r="E2162" s="94"/>
      <c r="F2162" s="94"/>
      <c r="G2162" s="94"/>
      <c r="H2162" s="94"/>
      <c r="I2162" s="94"/>
      <c r="J2162" s="94"/>
      <c r="K2162" s="95"/>
      <c r="L2162" s="94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  <c r="AA2162" s="46"/>
      <c r="AB2162" s="46"/>
      <c r="AC2162" s="46"/>
      <c r="AD2162" s="46"/>
      <c r="AE2162" s="46"/>
      <c r="AF2162" s="46"/>
      <c r="AG2162" s="46"/>
      <c r="AH2162" s="46"/>
      <c r="AI2162" s="46"/>
      <c r="AJ2162" s="46"/>
      <c r="AK2162" s="46"/>
      <c r="AL2162" s="46"/>
      <c r="AM2162" s="46"/>
      <c r="AN2162" s="46"/>
      <c r="AO2162" s="46"/>
      <c r="AP2162" s="46"/>
      <c r="AQ2162" s="46"/>
      <c r="AR2162" s="46"/>
      <c r="AS2162" s="46"/>
      <c r="AT2162" s="46"/>
      <c r="AU2162" s="46"/>
      <c r="AV2162" s="46"/>
      <c r="AW2162" s="46"/>
      <c r="AX2162" s="46"/>
      <c r="AY2162" s="46"/>
      <c r="AZ2162" s="46"/>
      <c r="BA2162" s="46"/>
      <c r="BB2162" s="46"/>
      <c r="BC2162" s="46"/>
      <c r="BD2162" s="46"/>
      <c r="BE2162" s="46"/>
      <c r="BF2162" s="46"/>
      <c r="BG2162" s="46"/>
      <c r="BH2162" s="46"/>
      <c r="BI2162" s="46"/>
      <c r="BJ2162" s="46"/>
      <c r="BK2162" s="46"/>
      <c r="BL2162" s="46"/>
      <c r="BM2162" s="46"/>
      <c r="BN2162" s="46"/>
      <c r="BO2162" s="46"/>
      <c r="BP2162" s="46"/>
      <c r="BQ2162" s="46"/>
      <c r="BR2162" s="46"/>
      <c r="BS2162" s="46"/>
      <c r="BT2162" s="46"/>
      <c r="BU2162" s="46"/>
      <c r="BV2162" s="46"/>
      <c r="BW2162" s="46"/>
      <c r="BX2162" s="46"/>
      <c r="BY2162" s="46"/>
      <c r="BZ2162" s="46"/>
      <c r="CA2162" s="46"/>
      <c r="CB2162" s="46"/>
      <c r="CC2162" s="46"/>
      <c r="CD2162" s="46"/>
      <c r="CE2162" s="46"/>
      <c r="CF2162" s="46"/>
      <c r="CG2162" s="46"/>
      <c r="CH2162" s="46"/>
      <c r="CI2162" s="46"/>
      <c r="CJ2162" s="46"/>
      <c r="CK2162" s="46"/>
      <c r="CL2162" s="46"/>
      <c r="CM2162" s="46"/>
      <c r="CN2162" s="46"/>
      <c r="CO2162" s="46"/>
      <c r="CP2162" s="46"/>
      <c r="CQ2162" s="46"/>
      <c r="CR2162" s="46"/>
      <c r="CS2162" s="46"/>
      <c r="CT2162" s="46"/>
      <c r="CU2162" s="46"/>
      <c r="CV2162" s="46"/>
      <c r="CW2162" s="46"/>
      <c r="CX2162" s="46"/>
      <c r="CY2162" s="46"/>
      <c r="CZ2162" s="46"/>
      <c r="DA2162" s="46"/>
      <c r="DB2162" s="46"/>
      <c r="DC2162" s="46"/>
      <c r="DD2162" s="46"/>
      <c r="DE2162" s="46"/>
      <c r="DF2162" s="46"/>
      <c r="DG2162" s="46"/>
      <c r="DH2162" s="46"/>
      <c r="DI2162" s="46"/>
      <c r="DJ2162" s="46"/>
      <c r="DK2162" s="46"/>
      <c r="DL2162" s="46"/>
      <c r="DM2162" s="46"/>
      <c r="DN2162" s="46"/>
      <c r="DO2162" s="46"/>
      <c r="DP2162" s="46"/>
      <c r="DQ2162" s="46"/>
      <c r="DR2162" s="46"/>
      <c r="DS2162" s="46"/>
      <c r="DT2162" s="46"/>
      <c r="DU2162" s="46"/>
      <c r="DV2162" s="46"/>
      <c r="DW2162" s="46"/>
      <c r="DX2162" s="46"/>
      <c r="DY2162" s="46"/>
      <c r="DZ2162" s="46"/>
      <c r="EA2162" s="46"/>
      <c r="EB2162" s="46"/>
      <c r="EC2162" s="46"/>
      <c r="ED2162" s="46"/>
      <c r="EE2162" s="46"/>
      <c r="EF2162" s="46"/>
      <c r="EG2162" s="46"/>
      <c r="EH2162" s="46"/>
      <c r="EI2162" s="46"/>
      <c r="EJ2162" s="46"/>
      <c r="EK2162" s="46"/>
      <c r="EL2162" s="46"/>
      <c r="EM2162" s="46"/>
      <c r="EN2162" s="46"/>
      <c r="EO2162" s="46"/>
      <c r="EP2162" s="46"/>
      <c r="EQ2162" s="46"/>
      <c r="ER2162" s="46"/>
      <c r="ES2162" s="46"/>
      <c r="ET2162" s="46"/>
      <c r="EU2162" s="46"/>
      <c r="EV2162" s="46"/>
      <c r="EW2162" s="46"/>
    </row>
    <row r="2163" spans="1:153">
      <c r="A2163" s="81" t="s">
        <v>152</v>
      </c>
      <c r="B2163" s="81" t="s">
        <v>163</v>
      </c>
      <c r="C2163" s="2">
        <v>729</v>
      </c>
      <c r="D2163" s="96">
        <v>0.50205761316872399</v>
      </c>
      <c r="E2163" s="97"/>
      <c r="F2163" s="2">
        <v>715</v>
      </c>
      <c r="G2163" s="96">
        <v>0.50209790209790195</v>
      </c>
      <c r="H2163" s="97"/>
      <c r="I2163" s="97"/>
      <c r="J2163" s="97"/>
      <c r="K2163" s="98">
        <v>-0.19790209790209801</v>
      </c>
      <c r="L2163" s="98">
        <v>-0.19794238683127596</v>
      </c>
    </row>
    <row r="2164" spans="1:153">
      <c r="A2164" s="81" t="s">
        <v>152</v>
      </c>
      <c r="B2164" s="81" t="s">
        <v>165</v>
      </c>
      <c r="C2164" s="2">
        <v>288</v>
      </c>
      <c r="D2164" s="96">
        <v>0.59027777777777801</v>
      </c>
      <c r="E2164" s="97"/>
      <c r="F2164" s="2">
        <v>291</v>
      </c>
      <c r="G2164" s="96">
        <v>0.60481099656357395</v>
      </c>
      <c r="H2164" s="97"/>
      <c r="I2164" s="97"/>
      <c r="J2164" s="97"/>
      <c r="K2164" s="98">
        <v>-9.5189003436426001E-2</v>
      </c>
      <c r="L2164" s="98">
        <v>-0.10972222222222194</v>
      </c>
    </row>
    <row r="2165" spans="1:153">
      <c r="A2165" s="81" t="s">
        <v>152</v>
      </c>
      <c r="B2165" s="81" t="s">
        <v>166</v>
      </c>
      <c r="C2165" s="2">
        <v>420</v>
      </c>
      <c r="D2165" s="96">
        <v>0.44047619047619002</v>
      </c>
      <c r="E2165" s="6">
        <v>-0.14980158730158799</v>
      </c>
      <c r="F2165" s="2">
        <v>404</v>
      </c>
      <c r="G2165" s="96">
        <v>0.42574257425742601</v>
      </c>
      <c r="H2165" s="6">
        <v>-0.17906842230614795</v>
      </c>
      <c r="I2165" s="6" t="s">
        <v>180</v>
      </c>
      <c r="J2165" s="6">
        <v>2.9266835004559955E-2</v>
      </c>
      <c r="K2165" s="98">
        <v>-0.27425742574257395</v>
      </c>
      <c r="L2165" s="98">
        <v>-0.25952380952380993</v>
      </c>
    </row>
    <row r="2166" spans="1:153">
      <c r="A2166" s="81" t="s">
        <v>152</v>
      </c>
      <c r="B2166" s="81" t="s">
        <v>167</v>
      </c>
      <c r="C2166" s="2" t="s">
        <v>17</v>
      </c>
      <c r="D2166" s="96" t="s">
        <v>17</v>
      </c>
      <c r="E2166" s="6" t="s">
        <v>17</v>
      </c>
      <c r="F2166" s="2" t="s">
        <v>17</v>
      </c>
      <c r="G2166" s="96" t="s">
        <v>17</v>
      </c>
      <c r="H2166" s="6" t="s">
        <v>17</v>
      </c>
      <c r="I2166" s="6"/>
      <c r="J2166" s="6"/>
      <c r="K2166" s="98"/>
      <c r="L2166" s="98"/>
    </row>
    <row r="2167" spans="1:153">
      <c r="A2167" s="81" t="s">
        <v>152</v>
      </c>
      <c r="B2167" s="81" t="s">
        <v>168</v>
      </c>
      <c r="D2167" s="96"/>
      <c r="E2167" s="6"/>
      <c r="G2167" s="96"/>
      <c r="H2167" s="6"/>
      <c r="I2167" s="6"/>
      <c r="J2167" s="6"/>
      <c r="K2167" s="98"/>
      <c r="L2167" s="98"/>
    </row>
    <row r="2168" spans="1:153">
      <c r="A2168" s="81" t="s">
        <v>152</v>
      </c>
      <c r="B2168" s="81" t="s">
        <v>169</v>
      </c>
      <c r="C2168" s="2">
        <v>13</v>
      </c>
      <c r="D2168" s="96">
        <v>0.38461538461538503</v>
      </c>
      <c r="E2168" s="6">
        <v>-0.20566239316239299</v>
      </c>
      <c r="F2168" s="2">
        <v>12</v>
      </c>
      <c r="G2168" s="96">
        <v>0.41666666666666702</v>
      </c>
      <c r="H2168" s="6">
        <v>-0.18814432989690694</v>
      </c>
      <c r="I2168" s="6" t="s">
        <v>179</v>
      </c>
      <c r="J2168" s="6">
        <v>1.751806326548605E-2</v>
      </c>
      <c r="K2168" s="98">
        <v>-0.28333333333333294</v>
      </c>
      <c r="L2168" s="98">
        <v>-0.31538461538461493</v>
      </c>
    </row>
    <row r="2169" spans="1:153">
      <c r="A2169" s="81" t="s">
        <v>152</v>
      </c>
      <c r="B2169" s="81" t="s">
        <v>170</v>
      </c>
      <c r="C2169" s="2" t="s">
        <v>17</v>
      </c>
      <c r="D2169" s="96" t="s">
        <v>17</v>
      </c>
      <c r="E2169" s="6" t="s">
        <v>17</v>
      </c>
      <c r="F2169" s="2" t="s">
        <v>17</v>
      </c>
      <c r="G2169" s="96" t="s">
        <v>17</v>
      </c>
      <c r="H2169" s="6" t="s">
        <v>17</v>
      </c>
      <c r="I2169" s="6"/>
      <c r="J2169" s="6"/>
      <c r="K2169" s="98"/>
      <c r="L2169" s="98"/>
    </row>
    <row r="2170" spans="1:153">
      <c r="A2170" s="81" t="s">
        <v>152</v>
      </c>
      <c r="B2170" s="81" t="s">
        <v>171</v>
      </c>
      <c r="C2170" s="2">
        <v>151</v>
      </c>
      <c r="D2170" s="96">
        <v>0.64900662251655605</v>
      </c>
      <c r="E2170" s="97"/>
      <c r="F2170" s="2">
        <v>148</v>
      </c>
      <c r="G2170" s="96">
        <v>0.60135135135135098</v>
      </c>
      <c r="H2170" s="97"/>
      <c r="I2170" s="97"/>
      <c r="J2170" s="97"/>
      <c r="K2170" s="98">
        <v>-9.8648648648648973E-2</v>
      </c>
      <c r="L2170" s="98">
        <v>-5.0993377483443902E-2</v>
      </c>
    </row>
    <row r="2171" spans="1:153">
      <c r="A2171" s="81" t="s">
        <v>152</v>
      </c>
      <c r="B2171" s="81" t="s">
        <v>172</v>
      </c>
      <c r="C2171" s="2">
        <v>578</v>
      </c>
      <c r="D2171" s="96">
        <v>0.46366782006920398</v>
      </c>
      <c r="E2171" s="6">
        <v>-0.18533880244735207</v>
      </c>
      <c r="F2171" s="2">
        <v>567</v>
      </c>
      <c r="G2171" s="96">
        <v>0.476190476190476</v>
      </c>
      <c r="H2171" s="6">
        <v>-0.12516087516087498</v>
      </c>
      <c r="I2171" s="6" t="s">
        <v>179</v>
      </c>
      <c r="J2171" s="6">
        <v>6.0177927286477084E-2</v>
      </c>
      <c r="K2171" s="98">
        <v>-0.22380952380952396</v>
      </c>
      <c r="L2171" s="98">
        <v>-0.23633217993079597</v>
      </c>
    </row>
    <row r="2172" spans="1:153">
      <c r="A2172" s="81" t="s">
        <v>152</v>
      </c>
      <c r="B2172" s="81" t="s">
        <v>173</v>
      </c>
      <c r="C2172" s="2">
        <v>579</v>
      </c>
      <c r="D2172" s="96">
        <v>0.58721934369602802</v>
      </c>
      <c r="E2172" s="97"/>
      <c r="F2172" s="2">
        <v>584</v>
      </c>
      <c r="G2172" s="96">
        <v>0.58047945205479501</v>
      </c>
      <c r="H2172" s="97"/>
      <c r="I2172" s="97"/>
      <c r="J2172" s="97"/>
      <c r="K2172" s="98">
        <v>-0.11952054794520495</v>
      </c>
      <c r="L2172" s="98">
        <v>-0.11278065630397194</v>
      </c>
    </row>
    <row r="2173" spans="1:153">
      <c r="A2173" s="81" t="s">
        <v>152</v>
      </c>
      <c r="B2173" s="81" t="s">
        <v>174</v>
      </c>
      <c r="C2173" s="2">
        <v>150</v>
      </c>
      <c r="D2173" s="96">
        <v>0.17333333333333301</v>
      </c>
      <c r="E2173" s="6">
        <v>-0.41388601036269501</v>
      </c>
      <c r="F2173" s="2">
        <v>131</v>
      </c>
      <c r="G2173" s="96">
        <v>0.15267175572519101</v>
      </c>
      <c r="H2173" s="6">
        <v>-0.42780769632960403</v>
      </c>
      <c r="I2173" s="6" t="s">
        <v>180</v>
      </c>
      <c r="J2173" s="6">
        <v>1.3921685966909014E-2</v>
      </c>
      <c r="K2173" s="98">
        <v>-0.54732824427480897</v>
      </c>
      <c r="L2173" s="98">
        <v>-0.52666666666666695</v>
      </c>
    </row>
    <row r="2174" spans="1:153">
      <c r="A2174" s="81" t="s">
        <v>152</v>
      </c>
      <c r="B2174" s="81" t="s">
        <v>175</v>
      </c>
      <c r="C2174" s="2">
        <v>723</v>
      </c>
      <c r="D2174" s="96">
        <v>0.50207468879668005</v>
      </c>
      <c r="E2174" s="97"/>
      <c r="F2174" s="2">
        <v>710</v>
      </c>
      <c r="G2174" s="96">
        <v>0.50140845070422502</v>
      </c>
      <c r="H2174" s="97"/>
      <c r="I2174" s="97"/>
      <c r="J2174" s="97"/>
      <c r="K2174" s="98">
        <v>-0.19859154929577494</v>
      </c>
      <c r="L2174" s="98">
        <v>-0.19792531120331991</v>
      </c>
    </row>
    <row r="2175" spans="1:153">
      <c r="A2175" s="81" t="s">
        <v>152</v>
      </c>
      <c r="B2175" s="81" t="s">
        <v>176</v>
      </c>
      <c r="C2175" s="2" t="s">
        <v>17</v>
      </c>
      <c r="D2175" s="96" t="s">
        <v>17</v>
      </c>
      <c r="E2175" s="6" t="s">
        <v>17</v>
      </c>
      <c r="F2175" s="2" t="s">
        <v>17</v>
      </c>
      <c r="G2175" s="96" t="s">
        <v>17</v>
      </c>
      <c r="H2175" s="6" t="s">
        <v>17</v>
      </c>
      <c r="I2175" s="6"/>
      <c r="J2175" s="6"/>
      <c r="K2175" s="98"/>
      <c r="L2175" s="98"/>
    </row>
    <row r="2176" spans="1:153">
      <c r="A2176" s="81" t="s">
        <v>152</v>
      </c>
      <c r="B2176" s="81" t="s">
        <v>177</v>
      </c>
      <c r="C2176" s="2">
        <v>359</v>
      </c>
      <c r="D2176" s="96">
        <v>0.44568245125348199</v>
      </c>
      <c r="E2176" s="97"/>
      <c r="F2176" s="2">
        <v>356</v>
      </c>
      <c r="G2176" s="96">
        <v>0.43258426966292102</v>
      </c>
      <c r="H2176" s="97"/>
      <c r="I2176" s="97"/>
      <c r="J2176" s="97"/>
      <c r="K2176" s="98">
        <v>-0.26741573033707894</v>
      </c>
      <c r="L2176" s="98">
        <v>-0.25431754874651796</v>
      </c>
    </row>
    <row r="2177" spans="1:153">
      <c r="A2177" s="81" t="s">
        <v>152</v>
      </c>
      <c r="B2177" s="81" t="s">
        <v>178</v>
      </c>
      <c r="C2177" s="2">
        <v>370</v>
      </c>
      <c r="D2177" s="96">
        <v>0.55675675675675695</v>
      </c>
      <c r="E2177" s="6">
        <v>0.11107430550327496</v>
      </c>
      <c r="F2177" s="2">
        <v>359</v>
      </c>
      <c r="G2177" s="96">
        <v>0.57103064066852405</v>
      </c>
      <c r="H2177" s="6">
        <v>0.13844637100560303</v>
      </c>
      <c r="I2177" s="6" t="s">
        <v>180</v>
      </c>
      <c r="J2177" s="6">
        <v>2.7372065502328069E-2</v>
      </c>
      <c r="K2177" s="98">
        <v>-0.12896935933147591</v>
      </c>
      <c r="L2177" s="98">
        <v>-0.143243243243243</v>
      </c>
    </row>
    <row r="2178" spans="1:153" s="99" customFormat="1">
      <c r="A2178" s="93"/>
      <c r="B2178" s="93"/>
      <c r="C2178" s="94"/>
      <c r="D2178" s="94"/>
      <c r="E2178" s="94"/>
      <c r="F2178" s="94"/>
      <c r="G2178" s="94"/>
      <c r="H2178" s="94"/>
      <c r="I2178" s="94"/>
      <c r="J2178" s="94"/>
      <c r="K2178" s="95"/>
      <c r="L2178" s="94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  <c r="AA2178" s="46"/>
      <c r="AB2178" s="46"/>
      <c r="AC2178" s="46"/>
      <c r="AD2178" s="46"/>
      <c r="AE2178" s="46"/>
      <c r="AF2178" s="46"/>
      <c r="AG2178" s="46"/>
      <c r="AH2178" s="46"/>
      <c r="AI2178" s="46"/>
      <c r="AJ2178" s="46"/>
      <c r="AK2178" s="46"/>
      <c r="AL2178" s="46"/>
      <c r="AM2178" s="46"/>
      <c r="AN2178" s="46"/>
      <c r="AO2178" s="46"/>
      <c r="AP2178" s="46"/>
      <c r="AQ2178" s="46"/>
      <c r="AR2178" s="46"/>
      <c r="AS2178" s="46"/>
      <c r="AT2178" s="46"/>
      <c r="AU2178" s="46"/>
      <c r="AV2178" s="46"/>
      <c r="AW2178" s="46"/>
      <c r="AX2178" s="46"/>
      <c r="AY2178" s="46"/>
      <c r="AZ2178" s="46"/>
      <c r="BA2178" s="46"/>
      <c r="BB2178" s="46"/>
      <c r="BC2178" s="46"/>
      <c r="BD2178" s="46"/>
      <c r="BE2178" s="46"/>
      <c r="BF2178" s="46"/>
      <c r="BG2178" s="46"/>
      <c r="BH2178" s="46"/>
      <c r="BI2178" s="46"/>
      <c r="BJ2178" s="46"/>
      <c r="BK2178" s="46"/>
      <c r="BL2178" s="46"/>
      <c r="BM2178" s="46"/>
      <c r="BN2178" s="46"/>
      <c r="BO2178" s="46"/>
      <c r="BP2178" s="46"/>
      <c r="BQ2178" s="46"/>
      <c r="BR2178" s="46"/>
      <c r="BS2178" s="46"/>
      <c r="BT2178" s="46"/>
      <c r="BU2178" s="46"/>
      <c r="BV2178" s="46"/>
      <c r="BW2178" s="46"/>
      <c r="BX2178" s="46"/>
      <c r="BY2178" s="46"/>
      <c r="BZ2178" s="46"/>
      <c r="CA2178" s="46"/>
      <c r="CB2178" s="46"/>
      <c r="CC2178" s="46"/>
      <c r="CD2178" s="46"/>
      <c r="CE2178" s="46"/>
      <c r="CF2178" s="46"/>
      <c r="CG2178" s="46"/>
      <c r="CH2178" s="46"/>
      <c r="CI2178" s="46"/>
      <c r="CJ2178" s="46"/>
      <c r="CK2178" s="46"/>
      <c r="CL2178" s="46"/>
      <c r="CM2178" s="46"/>
      <c r="CN2178" s="46"/>
      <c r="CO2178" s="46"/>
      <c r="CP2178" s="46"/>
      <c r="CQ2178" s="46"/>
      <c r="CR2178" s="46"/>
      <c r="CS2178" s="46"/>
      <c r="CT2178" s="46"/>
      <c r="CU2178" s="46"/>
      <c r="CV2178" s="46"/>
      <c r="CW2178" s="46"/>
      <c r="CX2178" s="46"/>
      <c r="CY2178" s="46"/>
      <c r="CZ2178" s="46"/>
      <c r="DA2178" s="46"/>
      <c r="DB2178" s="46"/>
      <c r="DC2178" s="46"/>
      <c r="DD2178" s="46"/>
      <c r="DE2178" s="46"/>
      <c r="DF2178" s="46"/>
      <c r="DG2178" s="46"/>
      <c r="DH2178" s="46"/>
      <c r="DI2178" s="46"/>
      <c r="DJ2178" s="46"/>
      <c r="DK2178" s="46"/>
      <c r="DL2178" s="46"/>
      <c r="DM2178" s="46"/>
      <c r="DN2178" s="46"/>
      <c r="DO2178" s="46"/>
      <c r="DP2178" s="46"/>
      <c r="DQ2178" s="46"/>
      <c r="DR2178" s="46"/>
      <c r="DS2178" s="46"/>
      <c r="DT2178" s="46"/>
      <c r="DU2178" s="46"/>
      <c r="DV2178" s="46"/>
      <c r="DW2178" s="46"/>
      <c r="DX2178" s="46"/>
      <c r="DY2178" s="46"/>
      <c r="DZ2178" s="46"/>
      <c r="EA2178" s="46"/>
      <c r="EB2178" s="46"/>
      <c r="EC2178" s="46"/>
      <c r="ED2178" s="46"/>
      <c r="EE2178" s="46"/>
      <c r="EF2178" s="46"/>
      <c r="EG2178" s="46"/>
      <c r="EH2178" s="46"/>
      <c r="EI2178" s="46"/>
      <c r="EJ2178" s="46"/>
      <c r="EK2178" s="46"/>
      <c r="EL2178" s="46"/>
      <c r="EM2178" s="46"/>
      <c r="EN2178" s="46"/>
      <c r="EO2178" s="46"/>
      <c r="EP2178" s="46"/>
      <c r="EQ2178" s="46"/>
      <c r="ER2178" s="46"/>
      <c r="ES2178" s="46"/>
      <c r="ET2178" s="46"/>
      <c r="EU2178" s="46"/>
      <c r="EV2178" s="46"/>
      <c r="EW2178" s="46"/>
    </row>
    <row r="2179" spans="1:153">
      <c r="A2179" s="81" t="s">
        <v>153</v>
      </c>
      <c r="B2179" s="81" t="s">
        <v>163</v>
      </c>
      <c r="C2179" s="2">
        <v>1639</v>
      </c>
      <c r="D2179" s="96">
        <v>0.39719341061622898</v>
      </c>
      <c r="E2179" s="97"/>
      <c r="F2179" s="2">
        <v>1553</v>
      </c>
      <c r="G2179" s="96">
        <v>0.39150032195750201</v>
      </c>
      <c r="H2179" s="97"/>
      <c r="I2179" s="97"/>
      <c r="J2179" s="97"/>
      <c r="K2179" s="98">
        <v>-0.30849967804249795</v>
      </c>
      <c r="L2179" s="98">
        <v>-0.30280658938377097</v>
      </c>
    </row>
    <row r="2180" spans="1:153">
      <c r="A2180" s="81" t="s">
        <v>153</v>
      </c>
      <c r="B2180" s="81" t="s">
        <v>165</v>
      </c>
      <c r="C2180" s="2">
        <v>328</v>
      </c>
      <c r="D2180" s="96">
        <v>0.57012195121951204</v>
      </c>
      <c r="E2180" s="97"/>
      <c r="F2180" s="2">
        <v>317</v>
      </c>
      <c r="G2180" s="96">
        <v>0.57728706624605697</v>
      </c>
      <c r="H2180" s="97"/>
      <c r="I2180" s="97"/>
      <c r="J2180" s="97"/>
      <c r="K2180" s="98">
        <v>-0.12271293375394299</v>
      </c>
      <c r="L2180" s="98">
        <v>-0.12987804878048792</v>
      </c>
    </row>
    <row r="2181" spans="1:153">
      <c r="A2181" s="81" t="s">
        <v>153</v>
      </c>
      <c r="B2181" s="81" t="s">
        <v>166</v>
      </c>
      <c r="C2181" s="2">
        <v>1271</v>
      </c>
      <c r="D2181" s="96">
        <v>0.34697088906372903</v>
      </c>
      <c r="E2181" s="6">
        <v>-0.22315106215578301</v>
      </c>
      <c r="F2181" s="2">
        <v>1196</v>
      </c>
      <c r="G2181" s="96">
        <v>0.33612040133779297</v>
      </c>
      <c r="H2181" s="6">
        <v>-0.24116666490826399</v>
      </c>
      <c r="I2181" s="6" t="s">
        <v>180</v>
      </c>
      <c r="J2181" s="6">
        <v>1.8015602752480986E-2</v>
      </c>
      <c r="K2181" s="98">
        <v>-0.36387959866220698</v>
      </c>
      <c r="L2181" s="98">
        <v>-0.35302911093627093</v>
      </c>
    </row>
    <row r="2182" spans="1:153">
      <c r="A2182" s="81" t="s">
        <v>153</v>
      </c>
      <c r="B2182" s="81" t="s">
        <v>167</v>
      </c>
      <c r="C2182" s="2">
        <v>17</v>
      </c>
      <c r="D2182" s="96">
        <v>0.41176470588235298</v>
      </c>
      <c r="E2182" s="6">
        <v>-0.15835724533715906</v>
      </c>
      <c r="F2182" s="2">
        <v>20</v>
      </c>
      <c r="G2182" s="96">
        <v>0.55000000000000004</v>
      </c>
      <c r="H2182" s="6">
        <v>-2.7287066246056924E-2</v>
      </c>
      <c r="I2182" s="6" t="s">
        <v>179</v>
      </c>
      <c r="J2182" s="6">
        <v>0.13107017909110213</v>
      </c>
      <c r="K2182" s="98">
        <v>-0.14999999999999991</v>
      </c>
      <c r="L2182" s="98">
        <v>-0.28823529411764698</v>
      </c>
    </row>
    <row r="2183" spans="1:153">
      <c r="A2183" s="81" t="s">
        <v>153</v>
      </c>
      <c r="B2183" s="81" t="s">
        <v>168</v>
      </c>
      <c r="C2183" s="2" t="s">
        <v>17</v>
      </c>
      <c r="D2183" s="96" t="s">
        <v>17</v>
      </c>
      <c r="E2183" s="6" t="s">
        <v>17</v>
      </c>
      <c r="F2183" s="2">
        <v>10</v>
      </c>
      <c r="G2183" s="96">
        <v>0.5</v>
      </c>
      <c r="H2183" s="6">
        <v>-7.7287066246056968E-2</v>
      </c>
      <c r="I2183" s="6"/>
      <c r="J2183" s="6"/>
      <c r="K2183" s="98">
        <v>-0.19999999999999996</v>
      </c>
      <c r="L2183" s="98"/>
    </row>
    <row r="2184" spans="1:153">
      <c r="A2184" s="81" t="s">
        <v>153</v>
      </c>
      <c r="B2184" s="81" t="s">
        <v>169</v>
      </c>
      <c r="C2184" s="2">
        <v>12</v>
      </c>
      <c r="D2184" s="96">
        <v>0.58333333333333304</v>
      </c>
      <c r="E2184" s="6">
        <v>1.3211382113821002E-2</v>
      </c>
      <c r="F2184" s="2">
        <v>10</v>
      </c>
      <c r="G2184" s="96">
        <v>0.7</v>
      </c>
      <c r="H2184" s="6">
        <v>0.12271293375394299</v>
      </c>
      <c r="I2184" s="6" t="s">
        <v>180</v>
      </c>
      <c r="J2184" s="6">
        <v>0.10950155164012199</v>
      </c>
      <c r="K2184" s="98">
        <v>0</v>
      </c>
      <c r="L2184" s="98">
        <v>-0.11666666666666692</v>
      </c>
    </row>
    <row r="2185" spans="1:153">
      <c r="A2185" s="81" t="s">
        <v>153</v>
      </c>
      <c r="B2185" s="81" t="s">
        <v>170</v>
      </c>
      <c r="C2185" s="2" t="s">
        <v>17</v>
      </c>
      <c r="D2185" s="96" t="s">
        <v>17</v>
      </c>
      <c r="E2185" s="6" t="s">
        <v>17</v>
      </c>
      <c r="G2185" s="96"/>
      <c r="H2185" s="6"/>
      <c r="I2185" s="6"/>
      <c r="J2185" s="6"/>
      <c r="K2185" s="98"/>
      <c r="L2185" s="98"/>
    </row>
    <row r="2186" spans="1:153">
      <c r="A2186" s="81" t="s">
        <v>153</v>
      </c>
      <c r="B2186" s="81" t="s">
        <v>171</v>
      </c>
      <c r="C2186" s="2" t="s">
        <v>17</v>
      </c>
      <c r="D2186" s="96" t="s">
        <v>17</v>
      </c>
      <c r="E2186" s="97"/>
      <c r="F2186" s="2" t="s">
        <v>17</v>
      </c>
      <c r="G2186" s="96" t="s">
        <v>17</v>
      </c>
      <c r="H2186" s="97"/>
      <c r="I2186" s="97"/>
      <c r="J2186" s="97"/>
      <c r="K2186" s="98"/>
      <c r="L2186" s="98"/>
    </row>
    <row r="2187" spans="1:153">
      <c r="A2187" s="81" t="s">
        <v>153</v>
      </c>
      <c r="B2187" s="81" t="s">
        <v>172</v>
      </c>
      <c r="C2187" s="2">
        <v>1638</v>
      </c>
      <c r="D2187" s="96">
        <v>0.39743589743589702</v>
      </c>
      <c r="E2187" s="96" t="s">
        <v>17</v>
      </c>
      <c r="F2187" s="2">
        <v>1552</v>
      </c>
      <c r="G2187" s="96">
        <v>0.39175257731958801</v>
      </c>
      <c r="H2187" s="96" t="s">
        <v>17</v>
      </c>
      <c r="I2187" s="96"/>
      <c r="J2187" s="96"/>
      <c r="K2187" s="98">
        <v>-0.30824742268041194</v>
      </c>
      <c r="L2187" s="98">
        <v>-0.30256410256410293</v>
      </c>
    </row>
    <row r="2188" spans="1:153">
      <c r="A2188" s="81" t="s">
        <v>153</v>
      </c>
      <c r="B2188" s="81" t="s">
        <v>173</v>
      </c>
      <c r="C2188" s="2">
        <v>1483</v>
      </c>
      <c r="D2188" s="96">
        <v>0.42481456507080201</v>
      </c>
      <c r="E2188" s="97"/>
      <c r="F2188" s="2">
        <v>1416</v>
      </c>
      <c r="G2188" s="96">
        <v>0.41949152542372897</v>
      </c>
      <c r="H2188" s="97"/>
      <c r="I2188" s="97"/>
      <c r="J2188" s="97"/>
      <c r="K2188" s="98">
        <v>-0.28050847457627098</v>
      </c>
      <c r="L2188" s="98">
        <v>-0.27518543492919795</v>
      </c>
    </row>
    <row r="2189" spans="1:153">
      <c r="A2189" s="81" t="s">
        <v>153</v>
      </c>
      <c r="B2189" s="81" t="s">
        <v>174</v>
      </c>
      <c r="C2189" s="2">
        <v>156</v>
      </c>
      <c r="D2189" s="96">
        <v>0.134615384615385</v>
      </c>
      <c r="E2189" s="6">
        <v>-0.29019918045541704</v>
      </c>
      <c r="F2189" s="2">
        <v>137</v>
      </c>
      <c r="G2189" s="96">
        <v>0.102189781021898</v>
      </c>
      <c r="H2189" s="6">
        <v>-0.31730174440183095</v>
      </c>
      <c r="I2189" s="6" t="s">
        <v>180</v>
      </c>
      <c r="J2189" s="6">
        <v>2.7102563946413916E-2</v>
      </c>
      <c r="K2189" s="98">
        <v>-0.59781021897810194</v>
      </c>
      <c r="L2189" s="98">
        <v>-0.56538461538461493</v>
      </c>
    </row>
    <row r="2190" spans="1:153">
      <c r="A2190" s="81" t="s">
        <v>153</v>
      </c>
      <c r="B2190" s="81" t="s">
        <v>175</v>
      </c>
      <c r="C2190" s="2">
        <v>1623</v>
      </c>
      <c r="D2190" s="96">
        <v>0.39433148490449799</v>
      </c>
      <c r="E2190" s="97"/>
      <c r="F2190" s="2">
        <v>1540</v>
      </c>
      <c r="G2190" s="96">
        <v>0.39220779220779201</v>
      </c>
      <c r="H2190" s="97"/>
      <c r="I2190" s="97"/>
      <c r="J2190" s="97"/>
      <c r="K2190" s="98">
        <v>-0.30779220779220795</v>
      </c>
      <c r="L2190" s="98">
        <v>-0.30566851509550197</v>
      </c>
    </row>
    <row r="2191" spans="1:153">
      <c r="A2191" s="81" t="s">
        <v>153</v>
      </c>
      <c r="B2191" s="81" t="s">
        <v>176</v>
      </c>
      <c r="C2191" s="2">
        <v>16</v>
      </c>
      <c r="D2191" s="96">
        <v>0.6875</v>
      </c>
      <c r="E2191" s="6">
        <v>0.29316851509550201</v>
      </c>
      <c r="F2191" s="2">
        <v>13</v>
      </c>
      <c r="G2191" s="96">
        <v>0.30769230769230799</v>
      </c>
      <c r="H2191" s="6">
        <v>-8.4515484515484018E-2</v>
      </c>
      <c r="I2191" s="6" t="s">
        <v>179</v>
      </c>
      <c r="J2191" s="6">
        <v>0.37768399961098603</v>
      </c>
      <c r="K2191" s="98">
        <v>-0.39230769230769197</v>
      </c>
      <c r="L2191" s="98">
        <v>-1.2499999999999956E-2</v>
      </c>
    </row>
    <row r="2192" spans="1:153">
      <c r="A2192" s="81" t="s">
        <v>153</v>
      </c>
      <c r="B2192" s="81" t="s">
        <v>177</v>
      </c>
      <c r="C2192" s="2">
        <v>800</v>
      </c>
      <c r="D2192" s="96">
        <v>0.34875</v>
      </c>
      <c r="E2192" s="97"/>
      <c r="F2192" s="2">
        <v>764</v>
      </c>
      <c r="G2192" s="96">
        <v>0.33376963350785299</v>
      </c>
      <c r="H2192" s="97"/>
      <c r="I2192" s="97"/>
      <c r="J2192" s="97"/>
      <c r="K2192" s="98">
        <v>-0.36623036649214696</v>
      </c>
      <c r="L2192" s="98">
        <v>-0.35124999999999995</v>
      </c>
    </row>
    <row r="2193" spans="1:153">
      <c r="A2193" s="81" t="s">
        <v>153</v>
      </c>
      <c r="B2193" s="81" t="s">
        <v>178</v>
      </c>
      <c r="C2193" s="2">
        <v>839</v>
      </c>
      <c r="D2193" s="96">
        <v>0.44338498212157301</v>
      </c>
      <c r="E2193" s="6">
        <v>9.4634982121573008E-2</v>
      </c>
      <c r="F2193" s="2">
        <v>789</v>
      </c>
      <c r="G2193" s="96">
        <v>0.44740177439797202</v>
      </c>
      <c r="H2193" s="6">
        <v>0.11363214089011903</v>
      </c>
      <c r="I2193" s="6" t="s">
        <v>180</v>
      </c>
      <c r="J2193" s="6">
        <v>1.8997158768546019E-2</v>
      </c>
      <c r="K2193" s="98">
        <v>-0.25259822560202794</v>
      </c>
      <c r="L2193" s="98">
        <v>-0.25661501787842694</v>
      </c>
    </row>
    <row r="2194" spans="1:153" s="99" customFormat="1">
      <c r="A2194" s="93"/>
      <c r="B2194" s="93"/>
      <c r="C2194" s="94"/>
      <c r="D2194" s="94"/>
      <c r="E2194" s="94"/>
      <c r="F2194" s="94"/>
      <c r="G2194" s="94"/>
      <c r="H2194" s="94"/>
      <c r="I2194" s="94"/>
      <c r="J2194" s="94"/>
      <c r="K2194" s="95"/>
      <c r="L2194" s="94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  <c r="AA2194" s="46"/>
      <c r="AB2194" s="46"/>
      <c r="AC2194" s="46"/>
      <c r="AD2194" s="46"/>
      <c r="AE2194" s="46"/>
      <c r="AF2194" s="46"/>
      <c r="AG2194" s="46"/>
      <c r="AH2194" s="46"/>
      <c r="AI2194" s="46"/>
      <c r="AJ2194" s="46"/>
      <c r="AK2194" s="46"/>
      <c r="AL2194" s="46"/>
      <c r="AM2194" s="46"/>
      <c r="AN2194" s="46"/>
      <c r="AO2194" s="46"/>
      <c r="AP2194" s="46"/>
      <c r="AQ2194" s="46"/>
      <c r="AR2194" s="46"/>
      <c r="AS2194" s="46"/>
      <c r="AT2194" s="46"/>
      <c r="AU2194" s="46"/>
      <c r="AV2194" s="46"/>
      <c r="AW2194" s="46"/>
      <c r="AX2194" s="46"/>
      <c r="AY2194" s="46"/>
      <c r="AZ2194" s="46"/>
      <c r="BA2194" s="46"/>
      <c r="BB2194" s="46"/>
      <c r="BC2194" s="46"/>
      <c r="BD2194" s="46"/>
      <c r="BE2194" s="46"/>
      <c r="BF2194" s="46"/>
      <c r="BG2194" s="46"/>
      <c r="BH2194" s="46"/>
      <c r="BI2194" s="46"/>
      <c r="BJ2194" s="46"/>
      <c r="BK2194" s="46"/>
      <c r="BL2194" s="46"/>
      <c r="BM2194" s="46"/>
      <c r="BN2194" s="46"/>
      <c r="BO2194" s="46"/>
      <c r="BP2194" s="46"/>
      <c r="BQ2194" s="46"/>
      <c r="BR2194" s="46"/>
      <c r="BS2194" s="46"/>
      <c r="BT2194" s="46"/>
      <c r="BU2194" s="46"/>
      <c r="BV2194" s="46"/>
      <c r="BW2194" s="46"/>
      <c r="BX2194" s="46"/>
      <c r="BY2194" s="46"/>
      <c r="BZ2194" s="46"/>
      <c r="CA2194" s="46"/>
      <c r="CB2194" s="46"/>
      <c r="CC2194" s="46"/>
      <c r="CD2194" s="46"/>
      <c r="CE2194" s="46"/>
      <c r="CF2194" s="46"/>
      <c r="CG2194" s="46"/>
      <c r="CH2194" s="46"/>
      <c r="CI2194" s="46"/>
      <c r="CJ2194" s="46"/>
      <c r="CK2194" s="46"/>
      <c r="CL2194" s="46"/>
      <c r="CM2194" s="46"/>
      <c r="CN2194" s="46"/>
      <c r="CO2194" s="46"/>
      <c r="CP2194" s="46"/>
      <c r="CQ2194" s="46"/>
      <c r="CR2194" s="46"/>
      <c r="CS2194" s="46"/>
      <c r="CT2194" s="46"/>
      <c r="CU2194" s="46"/>
      <c r="CV2194" s="46"/>
      <c r="CW2194" s="46"/>
      <c r="CX2194" s="46"/>
      <c r="CY2194" s="46"/>
      <c r="CZ2194" s="46"/>
      <c r="DA2194" s="46"/>
      <c r="DB2194" s="46"/>
      <c r="DC2194" s="46"/>
      <c r="DD2194" s="46"/>
      <c r="DE2194" s="46"/>
      <c r="DF2194" s="46"/>
      <c r="DG2194" s="46"/>
      <c r="DH2194" s="46"/>
      <c r="DI2194" s="46"/>
      <c r="DJ2194" s="46"/>
      <c r="DK2194" s="46"/>
      <c r="DL2194" s="46"/>
      <c r="DM2194" s="46"/>
      <c r="DN2194" s="46"/>
      <c r="DO2194" s="46"/>
      <c r="DP2194" s="46"/>
      <c r="DQ2194" s="46"/>
      <c r="DR2194" s="46"/>
      <c r="DS2194" s="46"/>
      <c r="DT2194" s="46"/>
      <c r="DU2194" s="46"/>
      <c r="DV2194" s="46"/>
      <c r="DW2194" s="46"/>
      <c r="DX2194" s="46"/>
      <c r="DY2194" s="46"/>
      <c r="DZ2194" s="46"/>
      <c r="EA2194" s="46"/>
      <c r="EB2194" s="46"/>
      <c r="EC2194" s="46"/>
      <c r="ED2194" s="46"/>
      <c r="EE2194" s="46"/>
      <c r="EF2194" s="46"/>
      <c r="EG2194" s="46"/>
      <c r="EH2194" s="46"/>
      <c r="EI2194" s="46"/>
      <c r="EJ2194" s="46"/>
      <c r="EK2194" s="46"/>
      <c r="EL2194" s="46"/>
      <c r="EM2194" s="46"/>
      <c r="EN2194" s="46"/>
      <c r="EO2194" s="46"/>
      <c r="EP2194" s="46"/>
      <c r="EQ2194" s="46"/>
      <c r="ER2194" s="46"/>
      <c r="ES2194" s="46"/>
      <c r="ET2194" s="46"/>
      <c r="EU2194" s="46"/>
      <c r="EV2194" s="46"/>
      <c r="EW2194" s="46"/>
    </row>
    <row r="2195" spans="1:153">
      <c r="A2195" s="81" t="s">
        <v>154</v>
      </c>
      <c r="B2195" s="81" t="s">
        <v>163</v>
      </c>
      <c r="C2195" s="2">
        <v>402</v>
      </c>
      <c r="D2195" s="96">
        <v>0.30099502487562202</v>
      </c>
      <c r="E2195" s="97"/>
      <c r="F2195" s="2">
        <v>397</v>
      </c>
      <c r="G2195" s="96">
        <v>0.289672544080605</v>
      </c>
      <c r="H2195" s="97"/>
      <c r="I2195" s="97"/>
      <c r="J2195" s="97"/>
      <c r="K2195" s="98">
        <v>-0.41032745591939496</v>
      </c>
      <c r="L2195" s="98">
        <v>-0.39900497512437794</v>
      </c>
    </row>
    <row r="2196" spans="1:153">
      <c r="A2196" s="81" t="s">
        <v>154</v>
      </c>
      <c r="B2196" s="81" t="s">
        <v>165</v>
      </c>
      <c r="C2196" s="2" t="s">
        <v>17</v>
      </c>
      <c r="D2196" s="96" t="s">
        <v>17</v>
      </c>
      <c r="E2196" s="97"/>
      <c r="F2196" s="2" t="s">
        <v>17</v>
      </c>
      <c r="G2196" s="96" t="s">
        <v>17</v>
      </c>
      <c r="H2196" s="97"/>
      <c r="I2196" s="97"/>
      <c r="J2196" s="97"/>
      <c r="K2196" s="98"/>
      <c r="L2196" s="98"/>
    </row>
    <row r="2197" spans="1:153">
      <c r="A2197" s="81" t="s">
        <v>154</v>
      </c>
      <c r="B2197" s="81" t="s">
        <v>166</v>
      </c>
      <c r="C2197" s="2">
        <v>398</v>
      </c>
      <c r="D2197" s="96">
        <v>0.30402010050251299</v>
      </c>
      <c r="E2197" s="6">
        <v>0.30402010050251299</v>
      </c>
      <c r="F2197" s="2">
        <v>393</v>
      </c>
      <c r="G2197" s="96">
        <v>0.292620865139949</v>
      </c>
      <c r="H2197" s="6">
        <v>0.292620865139949</v>
      </c>
      <c r="I2197" s="6" t="s">
        <v>179</v>
      </c>
      <c r="J2197" s="6">
        <v>1.1399235362563986E-2</v>
      </c>
      <c r="K2197" s="98">
        <v>-0.40737913486005095</v>
      </c>
      <c r="L2197" s="98">
        <v>-0.39597989949748696</v>
      </c>
    </row>
    <row r="2198" spans="1:153">
      <c r="A2198" s="81" t="s">
        <v>154</v>
      </c>
      <c r="B2198" s="81" t="s">
        <v>167</v>
      </c>
      <c r="D2198" s="96"/>
      <c r="E2198" s="6"/>
      <c r="G2198" s="96"/>
      <c r="H2198" s="6"/>
      <c r="I2198" s="6"/>
      <c r="J2198" s="6"/>
      <c r="K2198" s="98"/>
      <c r="L2198" s="98"/>
    </row>
    <row r="2199" spans="1:153">
      <c r="A2199" s="81" t="s">
        <v>154</v>
      </c>
      <c r="B2199" s="81" t="s">
        <v>168</v>
      </c>
      <c r="D2199" s="96"/>
      <c r="E2199" s="6"/>
      <c r="G2199" s="96"/>
      <c r="H2199" s="6"/>
      <c r="I2199" s="6"/>
      <c r="J2199" s="6"/>
      <c r="K2199" s="98"/>
      <c r="L2199" s="98"/>
    </row>
    <row r="2200" spans="1:153">
      <c r="A2200" s="81" t="s">
        <v>154</v>
      </c>
      <c r="B2200" s="81" t="s">
        <v>169</v>
      </c>
      <c r="C2200" s="2" t="s">
        <v>17</v>
      </c>
      <c r="D2200" s="96" t="s">
        <v>17</v>
      </c>
      <c r="E2200" s="6" t="s">
        <v>17</v>
      </c>
      <c r="F2200" s="2" t="s">
        <v>17</v>
      </c>
      <c r="G2200" s="96" t="s">
        <v>17</v>
      </c>
      <c r="H2200" s="6" t="s">
        <v>17</v>
      </c>
      <c r="I2200" s="6"/>
      <c r="J2200" s="6"/>
      <c r="K2200" s="98"/>
      <c r="L2200" s="98"/>
    </row>
    <row r="2201" spans="1:153">
      <c r="A2201" s="81" t="s">
        <v>154</v>
      </c>
      <c r="B2201" s="81" t="s">
        <v>170</v>
      </c>
      <c r="D2201" s="96"/>
      <c r="E2201" s="6"/>
      <c r="G2201" s="96"/>
      <c r="H2201" s="6"/>
      <c r="I2201" s="6"/>
      <c r="J2201" s="6"/>
      <c r="K2201" s="98"/>
      <c r="L2201" s="98"/>
    </row>
    <row r="2202" spans="1:153">
      <c r="A2202" s="81" t="s">
        <v>154</v>
      </c>
      <c r="B2202" s="81" t="s">
        <v>171</v>
      </c>
      <c r="C2202" s="2">
        <v>12</v>
      </c>
      <c r="D2202" s="96">
        <v>0.25</v>
      </c>
      <c r="E2202" s="97"/>
      <c r="F2202" s="2" t="s">
        <v>17</v>
      </c>
      <c r="G2202" s="96" t="s">
        <v>17</v>
      </c>
      <c r="H2202" s="97"/>
      <c r="I2202" s="97"/>
      <c r="J2202" s="97"/>
      <c r="K2202" s="98"/>
      <c r="L2202" s="98">
        <v>-0.44999999999999996</v>
      </c>
    </row>
    <row r="2203" spans="1:153">
      <c r="A2203" s="81" t="s">
        <v>154</v>
      </c>
      <c r="B2203" s="81" t="s">
        <v>172</v>
      </c>
      <c r="C2203" s="2">
        <v>390</v>
      </c>
      <c r="D2203" s="96">
        <v>0.30256410256410299</v>
      </c>
      <c r="E2203" s="6">
        <v>5.2564102564102988E-2</v>
      </c>
      <c r="F2203" s="2">
        <v>393</v>
      </c>
      <c r="G2203" s="96">
        <v>0.292620865139949</v>
      </c>
      <c r="H2203" s="96" t="s">
        <v>17</v>
      </c>
      <c r="I2203" s="96"/>
      <c r="J2203" s="96"/>
      <c r="K2203" s="98">
        <v>-0.40737913486005095</v>
      </c>
      <c r="L2203" s="98">
        <v>-0.39743589743589697</v>
      </c>
    </row>
    <row r="2204" spans="1:153">
      <c r="A2204" s="81" t="s">
        <v>154</v>
      </c>
      <c r="B2204" s="81" t="s">
        <v>173</v>
      </c>
      <c r="C2204" s="2">
        <v>344</v>
      </c>
      <c r="D2204" s="96">
        <v>0.34011627906976699</v>
      </c>
      <c r="E2204" s="97"/>
      <c r="F2204" s="2">
        <v>342</v>
      </c>
      <c r="G2204" s="96">
        <v>0.318713450292398</v>
      </c>
      <c r="H2204" s="97"/>
      <c r="I2204" s="97"/>
      <c r="J2204" s="97"/>
      <c r="K2204" s="98">
        <v>-0.38128654970760195</v>
      </c>
      <c r="L2204" s="98">
        <v>-0.35988372093023296</v>
      </c>
    </row>
    <row r="2205" spans="1:153">
      <c r="A2205" s="81" t="s">
        <v>154</v>
      </c>
      <c r="B2205" s="81" t="s">
        <v>174</v>
      </c>
      <c r="C2205" s="2">
        <v>58</v>
      </c>
      <c r="D2205" s="96">
        <v>6.8965517241379296E-2</v>
      </c>
      <c r="E2205" s="6">
        <v>-0.27115076182838771</v>
      </c>
      <c r="F2205" s="2">
        <v>55</v>
      </c>
      <c r="G2205" s="96">
        <v>0.109090909090909</v>
      </c>
      <c r="H2205" s="6">
        <v>-0.20962254120148899</v>
      </c>
      <c r="I2205" s="6" t="s">
        <v>179</v>
      </c>
      <c r="J2205" s="6">
        <v>6.1528220626898722E-2</v>
      </c>
      <c r="K2205" s="98">
        <v>-0.59090909090909094</v>
      </c>
      <c r="L2205" s="98">
        <v>-0.63103448275862062</v>
      </c>
    </row>
    <row r="2206" spans="1:153">
      <c r="A2206" s="81" t="s">
        <v>154</v>
      </c>
      <c r="B2206" s="81" t="s">
        <v>175</v>
      </c>
      <c r="C2206" s="2">
        <v>402</v>
      </c>
      <c r="D2206" s="96">
        <v>0.30099502487562202</v>
      </c>
      <c r="E2206" s="97"/>
      <c r="F2206" s="2">
        <v>397</v>
      </c>
      <c r="G2206" s="96">
        <v>0.289672544080605</v>
      </c>
      <c r="H2206" s="97"/>
      <c r="I2206" s="97"/>
      <c r="J2206" s="97"/>
      <c r="K2206" s="98">
        <v>-0.41032745591939496</v>
      </c>
      <c r="L2206" s="98">
        <v>-0.39900497512437794</v>
      </c>
    </row>
    <row r="2207" spans="1:153">
      <c r="A2207" s="81" t="s">
        <v>154</v>
      </c>
      <c r="B2207" s="81" t="s">
        <v>176</v>
      </c>
      <c r="D2207" s="96"/>
      <c r="E2207" s="6"/>
      <c r="G2207" s="96"/>
      <c r="H2207" s="6"/>
      <c r="I2207" s="6"/>
      <c r="J2207" s="6"/>
      <c r="K2207" s="98"/>
      <c r="L2207" s="98"/>
    </row>
    <row r="2208" spans="1:153">
      <c r="A2208" s="81" t="s">
        <v>154</v>
      </c>
      <c r="B2208" s="81" t="s">
        <v>177</v>
      </c>
      <c r="C2208" s="2">
        <v>198</v>
      </c>
      <c r="D2208" s="96">
        <v>0.25252525252525299</v>
      </c>
      <c r="E2208" s="97"/>
      <c r="F2208" s="2">
        <v>197</v>
      </c>
      <c r="G2208" s="96">
        <v>0.23857868020304601</v>
      </c>
      <c r="H2208" s="97"/>
      <c r="I2208" s="97"/>
      <c r="J2208" s="97"/>
      <c r="K2208" s="98">
        <v>-0.46142131979695394</v>
      </c>
      <c r="L2208" s="98">
        <v>-0.44747474747474697</v>
      </c>
    </row>
    <row r="2209" spans="1:153">
      <c r="A2209" s="81" t="s">
        <v>154</v>
      </c>
      <c r="B2209" s="81" t="s">
        <v>178</v>
      </c>
      <c r="C2209" s="2">
        <v>204</v>
      </c>
      <c r="D2209" s="96">
        <v>0.34803921568627399</v>
      </c>
      <c r="E2209" s="6">
        <v>9.5513963161021009E-2</v>
      </c>
      <c r="F2209" s="2">
        <v>200</v>
      </c>
      <c r="G2209" s="96">
        <v>0.34</v>
      </c>
      <c r="H2209" s="6">
        <v>0.10142131979695401</v>
      </c>
      <c r="I2209" s="6" t="s">
        <v>180</v>
      </c>
      <c r="J2209" s="6">
        <v>5.9073566359330032E-3</v>
      </c>
      <c r="K2209" s="98">
        <v>-0.35999999999999993</v>
      </c>
      <c r="L2209" s="98">
        <v>-0.35196078431372596</v>
      </c>
    </row>
    <row r="2210" spans="1:153" s="99" customFormat="1">
      <c r="A2210" s="93"/>
      <c r="B2210" s="93"/>
      <c r="C2210" s="94"/>
      <c r="D2210" s="94"/>
      <c r="E2210" s="94"/>
      <c r="F2210" s="94"/>
      <c r="G2210" s="94"/>
      <c r="H2210" s="94"/>
      <c r="I2210" s="94"/>
      <c r="J2210" s="94"/>
      <c r="K2210" s="95"/>
      <c r="L2210" s="94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  <c r="AA2210" s="46"/>
      <c r="AB2210" s="46"/>
      <c r="AC2210" s="46"/>
      <c r="AD2210" s="46"/>
      <c r="AE2210" s="46"/>
      <c r="AF2210" s="46"/>
      <c r="AG2210" s="46"/>
      <c r="AH2210" s="46"/>
      <c r="AI2210" s="46"/>
      <c r="AJ2210" s="46"/>
      <c r="AK2210" s="46"/>
      <c r="AL2210" s="46"/>
      <c r="AM2210" s="46"/>
      <c r="AN2210" s="46"/>
      <c r="AO2210" s="46"/>
      <c r="AP2210" s="46"/>
      <c r="AQ2210" s="46"/>
      <c r="AR2210" s="46"/>
      <c r="AS2210" s="46"/>
      <c r="AT2210" s="46"/>
      <c r="AU2210" s="46"/>
      <c r="AV2210" s="46"/>
      <c r="AW2210" s="46"/>
      <c r="AX2210" s="46"/>
      <c r="AY2210" s="46"/>
      <c r="AZ2210" s="46"/>
      <c r="BA2210" s="46"/>
      <c r="BB2210" s="46"/>
      <c r="BC2210" s="46"/>
      <c r="BD2210" s="46"/>
      <c r="BE2210" s="46"/>
      <c r="BF2210" s="46"/>
      <c r="BG2210" s="46"/>
      <c r="BH2210" s="46"/>
      <c r="BI2210" s="46"/>
      <c r="BJ2210" s="46"/>
      <c r="BK2210" s="46"/>
      <c r="BL2210" s="46"/>
      <c r="BM2210" s="46"/>
      <c r="BN2210" s="46"/>
      <c r="BO2210" s="46"/>
      <c r="BP2210" s="46"/>
      <c r="BQ2210" s="46"/>
      <c r="BR2210" s="46"/>
      <c r="BS2210" s="46"/>
      <c r="BT2210" s="46"/>
      <c r="BU2210" s="46"/>
      <c r="BV2210" s="46"/>
      <c r="BW2210" s="46"/>
      <c r="BX2210" s="46"/>
      <c r="BY2210" s="46"/>
      <c r="BZ2210" s="46"/>
      <c r="CA2210" s="46"/>
      <c r="CB2210" s="46"/>
      <c r="CC2210" s="46"/>
      <c r="CD2210" s="46"/>
      <c r="CE2210" s="46"/>
      <c r="CF2210" s="46"/>
      <c r="CG2210" s="46"/>
      <c r="CH2210" s="46"/>
      <c r="CI2210" s="46"/>
      <c r="CJ2210" s="46"/>
      <c r="CK2210" s="46"/>
      <c r="CL2210" s="46"/>
      <c r="CM2210" s="46"/>
      <c r="CN2210" s="46"/>
      <c r="CO2210" s="46"/>
      <c r="CP2210" s="46"/>
      <c r="CQ2210" s="46"/>
      <c r="CR2210" s="46"/>
      <c r="CS2210" s="46"/>
      <c r="CT2210" s="46"/>
      <c r="CU2210" s="46"/>
      <c r="CV2210" s="46"/>
      <c r="CW2210" s="46"/>
      <c r="CX2210" s="46"/>
      <c r="CY2210" s="46"/>
      <c r="CZ2210" s="46"/>
      <c r="DA2210" s="46"/>
      <c r="DB2210" s="46"/>
      <c r="DC2210" s="46"/>
      <c r="DD2210" s="46"/>
      <c r="DE2210" s="46"/>
      <c r="DF2210" s="46"/>
      <c r="DG2210" s="46"/>
      <c r="DH2210" s="46"/>
      <c r="DI2210" s="46"/>
      <c r="DJ2210" s="46"/>
      <c r="DK2210" s="46"/>
      <c r="DL2210" s="46"/>
      <c r="DM2210" s="46"/>
      <c r="DN2210" s="46"/>
      <c r="DO2210" s="46"/>
      <c r="DP2210" s="46"/>
      <c r="DQ2210" s="46"/>
      <c r="DR2210" s="46"/>
      <c r="DS2210" s="46"/>
      <c r="DT2210" s="46"/>
      <c r="DU2210" s="46"/>
      <c r="DV2210" s="46"/>
      <c r="DW2210" s="46"/>
      <c r="DX2210" s="46"/>
      <c r="DY2210" s="46"/>
      <c r="DZ2210" s="46"/>
      <c r="EA2210" s="46"/>
      <c r="EB2210" s="46"/>
      <c r="EC2210" s="46"/>
      <c r="ED2210" s="46"/>
      <c r="EE2210" s="46"/>
      <c r="EF2210" s="46"/>
      <c r="EG2210" s="46"/>
      <c r="EH2210" s="46"/>
      <c r="EI2210" s="46"/>
      <c r="EJ2210" s="46"/>
      <c r="EK2210" s="46"/>
      <c r="EL2210" s="46"/>
      <c r="EM2210" s="46"/>
      <c r="EN2210" s="46"/>
      <c r="EO2210" s="46"/>
      <c r="EP2210" s="46"/>
      <c r="EQ2210" s="46"/>
      <c r="ER2210" s="46"/>
      <c r="ES2210" s="46"/>
      <c r="ET2210" s="46"/>
      <c r="EU2210" s="46"/>
      <c r="EV2210" s="46"/>
      <c r="EW2210" s="46"/>
    </row>
    <row r="2211" spans="1:153">
      <c r="A2211" s="81" t="s">
        <v>155</v>
      </c>
      <c r="B2211" s="81" t="s">
        <v>163</v>
      </c>
      <c r="C2211" s="2">
        <v>1040</v>
      </c>
      <c r="D2211" s="96">
        <v>0.41057692307692301</v>
      </c>
      <c r="E2211" s="97"/>
      <c r="F2211" s="2">
        <v>994</v>
      </c>
      <c r="G2211" s="96">
        <v>0.35010060362173001</v>
      </c>
      <c r="H2211" s="97"/>
      <c r="I2211" s="97"/>
      <c r="J2211" s="97"/>
      <c r="K2211" s="98">
        <v>-0.34989939637826994</v>
      </c>
      <c r="L2211" s="98">
        <v>-0.28942307692307695</v>
      </c>
    </row>
    <row r="2212" spans="1:153">
      <c r="A2212" s="81" t="s">
        <v>155</v>
      </c>
      <c r="B2212" s="81" t="s">
        <v>165</v>
      </c>
      <c r="C2212" s="2">
        <v>381</v>
      </c>
      <c r="D2212" s="96">
        <v>0.41207349081364802</v>
      </c>
      <c r="E2212" s="97"/>
      <c r="F2212" s="2">
        <v>404</v>
      </c>
      <c r="G2212" s="96">
        <v>0.40099009900990101</v>
      </c>
      <c r="H2212" s="97"/>
      <c r="I2212" s="97"/>
      <c r="J2212" s="97"/>
      <c r="K2212" s="98">
        <v>-0.29900990099009894</v>
      </c>
      <c r="L2212" s="98">
        <v>-0.28792650918635193</v>
      </c>
    </row>
    <row r="2213" spans="1:153">
      <c r="A2213" s="81" t="s">
        <v>155</v>
      </c>
      <c r="B2213" s="81" t="s">
        <v>166</v>
      </c>
      <c r="C2213" s="2">
        <v>619</v>
      </c>
      <c r="D2213" s="96">
        <v>0.39741518578352197</v>
      </c>
      <c r="E2213" s="6">
        <v>-1.4658305030126051E-2</v>
      </c>
      <c r="F2213" s="2">
        <v>553</v>
      </c>
      <c r="G2213" s="96">
        <v>0.30198915009041599</v>
      </c>
      <c r="H2213" s="6">
        <v>-9.9000948919485021E-2</v>
      </c>
      <c r="I2213" s="6" t="s">
        <v>180</v>
      </c>
      <c r="J2213" s="6">
        <v>8.434264388935897E-2</v>
      </c>
      <c r="K2213" s="98">
        <v>-0.39801084990958396</v>
      </c>
      <c r="L2213" s="98">
        <v>-0.30258481421647798</v>
      </c>
    </row>
    <row r="2214" spans="1:153">
      <c r="A2214" s="81" t="s">
        <v>155</v>
      </c>
      <c r="B2214" s="81" t="s">
        <v>167</v>
      </c>
      <c r="C2214" s="2">
        <v>32</v>
      </c>
      <c r="D2214" s="96">
        <v>0.5625</v>
      </c>
      <c r="E2214" s="6">
        <v>0.15042650918635198</v>
      </c>
      <c r="F2214" s="2">
        <v>30</v>
      </c>
      <c r="G2214" s="96">
        <v>0.6</v>
      </c>
      <c r="H2214" s="6">
        <v>0.19900990099009896</v>
      </c>
      <c r="I2214" s="6" t="s">
        <v>180</v>
      </c>
      <c r="J2214" s="6">
        <v>4.8583391803746989E-2</v>
      </c>
      <c r="K2214" s="98">
        <v>-9.9999999999999978E-2</v>
      </c>
      <c r="L2214" s="98">
        <v>-0.13749999999999996</v>
      </c>
    </row>
    <row r="2215" spans="1:153">
      <c r="A2215" s="81" t="s">
        <v>155</v>
      </c>
      <c r="B2215" s="81" t="s">
        <v>168</v>
      </c>
      <c r="C2215" s="2" t="s">
        <v>17</v>
      </c>
      <c r="D2215" s="96" t="s">
        <v>17</v>
      </c>
      <c r="E2215" s="6" t="s">
        <v>17</v>
      </c>
      <c r="F2215" s="2" t="s">
        <v>17</v>
      </c>
      <c r="G2215" s="96" t="s">
        <v>17</v>
      </c>
      <c r="H2215" s="6" t="s">
        <v>17</v>
      </c>
      <c r="I2215" s="6"/>
      <c r="J2215" s="6"/>
      <c r="K2215" s="98"/>
      <c r="L2215" s="98"/>
    </row>
    <row r="2216" spans="1:153">
      <c r="A2216" s="81" t="s">
        <v>155</v>
      </c>
      <c r="B2216" s="81" t="s">
        <v>169</v>
      </c>
      <c r="C2216" s="2" t="s">
        <v>17</v>
      </c>
      <c r="D2216" s="96" t="s">
        <v>17</v>
      </c>
      <c r="E2216" s="6" t="s">
        <v>17</v>
      </c>
      <c r="F2216" s="2" t="s">
        <v>17</v>
      </c>
      <c r="G2216" s="96" t="s">
        <v>17</v>
      </c>
      <c r="H2216" s="6" t="s">
        <v>17</v>
      </c>
      <c r="I2216" s="6"/>
      <c r="J2216" s="6"/>
      <c r="K2216" s="98"/>
      <c r="L2216" s="98"/>
    </row>
    <row r="2217" spans="1:153">
      <c r="A2217" s="81" t="s">
        <v>155</v>
      </c>
      <c r="B2217" s="81" t="s">
        <v>170</v>
      </c>
      <c r="C2217" s="2" t="s">
        <v>17</v>
      </c>
      <c r="D2217" s="96" t="s">
        <v>17</v>
      </c>
      <c r="E2217" s="6" t="s">
        <v>17</v>
      </c>
      <c r="G2217" s="96"/>
      <c r="H2217" s="6"/>
      <c r="I2217" s="6"/>
      <c r="J2217" s="6"/>
      <c r="K2217" s="98"/>
      <c r="L2217" s="98"/>
    </row>
    <row r="2218" spans="1:153">
      <c r="A2218" s="81" t="s">
        <v>155</v>
      </c>
      <c r="B2218" s="81" t="s">
        <v>171</v>
      </c>
      <c r="C2218" s="2" t="s">
        <v>17</v>
      </c>
      <c r="D2218" s="96" t="s">
        <v>17</v>
      </c>
      <c r="E2218" s="97"/>
      <c r="F2218" s="2" t="s">
        <v>17</v>
      </c>
      <c r="G2218" s="96" t="s">
        <v>17</v>
      </c>
      <c r="H2218" s="97"/>
      <c r="I2218" s="97"/>
      <c r="J2218" s="97"/>
      <c r="K2218" s="98"/>
      <c r="L2218" s="98"/>
    </row>
    <row r="2219" spans="1:153">
      <c r="A2219" s="81" t="s">
        <v>155</v>
      </c>
      <c r="B2219" s="81" t="s">
        <v>172</v>
      </c>
      <c r="C2219" s="2">
        <v>1038</v>
      </c>
      <c r="D2219" s="96">
        <v>0.410404624277457</v>
      </c>
      <c r="E2219" s="96" t="s">
        <v>17</v>
      </c>
      <c r="F2219" s="2">
        <v>993</v>
      </c>
      <c r="G2219" s="96">
        <v>0.34944612286002003</v>
      </c>
      <c r="H2219" s="96" t="s">
        <v>17</v>
      </c>
      <c r="I2219" s="96"/>
      <c r="J2219" s="96"/>
      <c r="K2219" s="98">
        <v>-0.35055387713997993</v>
      </c>
      <c r="L2219" s="98">
        <v>-0.28959537572254296</v>
      </c>
    </row>
    <row r="2220" spans="1:153">
      <c r="A2220" s="81" t="s">
        <v>155</v>
      </c>
      <c r="B2220" s="81" t="s">
        <v>173</v>
      </c>
      <c r="C2220" s="2">
        <v>937</v>
      </c>
      <c r="D2220" s="96">
        <v>0.434364994663821</v>
      </c>
      <c r="E2220" s="97"/>
      <c r="F2220" s="2">
        <v>891</v>
      </c>
      <c r="G2220" s="96">
        <v>0.37149270482603802</v>
      </c>
      <c r="H2220" s="97"/>
      <c r="I2220" s="97"/>
      <c r="J2220" s="97"/>
      <c r="K2220" s="98">
        <v>-0.32850729517396193</v>
      </c>
      <c r="L2220" s="98">
        <v>-0.26563500533617895</v>
      </c>
    </row>
    <row r="2221" spans="1:153">
      <c r="A2221" s="81" t="s">
        <v>155</v>
      </c>
      <c r="B2221" s="81" t="s">
        <v>174</v>
      </c>
      <c r="C2221" s="2">
        <v>103</v>
      </c>
      <c r="D2221" s="96">
        <v>0.19417475728155301</v>
      </c>
      <c r="E2221" s="6">
        <v>-0.240190237382268</v>
      </c>
      <c r="F2221" s="2">
        <v>103</v>
      </c>
      <c r="G2221" s="96">
        <v>0.16504854368932001</v>
      </c>
      <c r="H2221" s="6">
        <v>-0.20644416113671801</v>
      </c>
      <c r="I2221" s="6" t="s">
        <v>179</v>
      </c>
      <c r="J2221" s="6">
        <v>3.3746076245549983E-2</v>
      </c>
      <c r="K2221" s="98">
        <v>-0.53495145631067997</v>
      </c>
      <c r="L2221" s="98">
        <v>-0.50582524271844698</v>
      </c>
    </row>
    <row r="2222" spans="1:153">
      <c r="A2222" s="81" t="s">
        <v>155</v>
      </c>
      <c r="B2222" s="81" t="s">
        <v>175</v>
      </c>
      <c r="C2222" s="2">
        <v>1035</v>
      </c>
      <c r="D2222" s="96">
        <v>0.40772946859903397</v>
      </c>
      <c r="E2222" s="97"/>
      <c r="F2222" s="2">
        <v>989</v>
      </c>
      <c r="G2222" s="96">
        <v>0.34984833164812901</v>
      </c>
      <c r="H2222" s="97"/>
      <c r="I2222" s="97"/>
      <c r="J2222" s="97"/>
      <c r="K2222" s="98">
        <v>-0.35015166835187095</v>
      </c>
      <c r="L2222" s="98">
        <v>-0.29227053140096598</v>
      </c>
    </row>
    <row r="2223" spans="1:153">
      <c r="A2223" s="81" t="s">
        <v>155</v>
      </c>
      <c r="B2223" s="81" t="s">
        <v>176</v>
      </c>
      <c r="C2223" s="2" t="s">
        <v>17</v>
      </c>
      <c r="D2223" s="96" t="s">
        <v>17</v>
      </c>
      <c r="E2223" s="6" t="s">
        <v>17</v>
      </c>
      <c r="F2223" s="2" t="s">
        <v>17</v>
      </c>
      <c r="G2223" s="96" t="s">
        <v>17</v>
      </c>
      <c r="H2223" s="6" t="s">
        <v>17</v>
      </c>
      <c r="I2223" s="6"/>
      <c r="J2223" s="6"/>
      <c r="K2223" s="98"/>
      <c r="L2223" s="98"/>
    </row>
    <row r="2224" spans="1:153">
      <c r="A2224" s="81" t="s">
        <v>155</v>
      </c>
      <c r="B2224" s="81" t="s">
        <v>177</v>
      </c>
      <c r="C2224" s="2">
        <v>519</v>
      </c>
      <c r="D2224" s="96">
        <v>0.36801541425818901</v>
      </c>
      <c r="E2224" s="97"/>
      <c r="F2224" s="2">
        <v>520</v>
      </c>
      <c r="G2224" s="96">
        <v>0.33846153846153798</v>
      </c>
      <c r="H2224" s="97"/>
      <c r="I2224" s="97"/>
      <c r="J2224" s="97"/>
      <c r="K2224" s="98">
        <v>-0.36153846153846197</v>
      </c>
      <c r="L2224" s="98">
        <v>-0.33198458574181094</v>
      </c>
    </row>
    <row r="2225" spans="1:153">
      <c r="A2225" s="81" t="s">
        <v>155</v>
      </c>
      <c r="B2225" s="81" t="s">
        <v>178</v>
      </c>
      <c r="C2225" s="2">
        <v>521</v>
      </c>
      <c r="D2225" s="96">
        <v>0.452975047984645</v>
      </c>
      <c r="E2225" s="6">
        <v>8.4959633726455985E-2</v>
      </c>
      <c r="F2225" s="2">
        <v>474</v>
      </c>
      <c r="G2225" s="96">
        <v>0.36286919831223602</v>
      </c>
      <c r="H2225" s="6">
        <v>2.4407659850698038E-2</v>
      </c>
      <c r="I2225" s="6" t="s">
        <v>179</v>
      </c>
      <c r="J2225" s="6">
        <v>6.0551973875757947E-2</v>
      </c>
      <c r="K2225" s="98">
        <v>-0.33713080168776394</v>
      </c>
      <c r="L2225" s="98">
        <v>-0.24702495201535496</v>
      </c>
    </row>
    <row r="2226" spans="1:153" s="99" customFormat="1">
      <c r="A2226" s="93"/>
      <c r="B2226" s="93"/>
      <c r="C2226" s="94"/>
      <c r="D2226" s="94"/>
      <c r="E2226" s="94"/>
      <c r="F2226" s="94"/>
      <c r="G2226" s="94"/>
      <c r="H2226" s="94"/>
      <c r="I2226" s="94"/>
      <c r="J2226" s="94"/>
      <c r="K2226" s="95"/>
      <c r="L2226" s="94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  <c r="AA2226" s="46"/>
      <c r="AB2226" s="46"/>
      <c r="AC2226" s="46"/>
      <c r="AD2226" s="46"/>
      <c r="AE2226" s="46"/>
      <c r="AF2226" s="46"/>
      <c r="AG2226" s="46"/>
      <c r="AH2226" s="46"/>
      <c r="AI2226" s="46"/>
      <c r="AJ2226" s="46"/>
      <c r="AK2226" s="46"/>
      <c r="AL2226" s="46"/>
      <c r="AM2226" s="46"/>
      <c r="AN2226" s="46"/>
      <c r="AO2226" s="46"/>
      <c r="AP2226" s="46"/>
      <c r="AQ2226" s="46"/>
      <c r="AR2226" s="46"/>
      <c r="AS2226" s="46"/>
      <c r="AT2226" s="46"/>
      <c r="AU2226" s="46"/>
      <c r="AV2226" s="46"/>
      <c r="AW2226" s="46"/>
      <c r="AX2226" s="46"/>
      <c r="AY2226" s="46"/>
      <c r="AZ2226" s="46"/>
      <c r="BA2226" s="46"/>
      <c r="BB2226" s="46"/>
      <c r="BC2226" s="46"/>
      <c r="BD2226" s="46"/>
      <c r="BE2226" s="46"/>
      <c r="BF2226" s="46"/>
      <c r="BG2226" s="46"/>
      <c r="BH2226" s="46"/>
      <c r="BI2226" s="46"/>
      <c r="BJ2226" s="46"/>
      <c r="BK2226" s="46"/>
      <c r="BL2226" s="46"/>
      <c r="BM2226" s="46"/>
      <c r="BN2226" s="46"/>
      <c r="BO2226" s="46"/>
      <c r="BP2226" s="46"/>
      <c r="BQ2226" s="46"/>
      <c r="BR2226" s="46"/>
      <c r="BS2226" s="46"/>
      <c r="BT2226" s="46"/>
      <c r="BU2226" s="46"/>
      <c r="BV2226" s="46"/>
      <c r="BW2226" s="46"/>
      <c r="BX2226" s="46"/>
      <c r="BY2226" s="46"/>
      <c r="BZ2226" s="46"/>
      <c r="CA2226" s="46"/>
      <c r="CB2226" s="46"/>
      <c r="CC2226" s="46"/>
      <c r="CD2226" s="46"/>
      <c r="CE2226" s="46"/>
      <c r="CF2226" s="46"/>
      <c r="CG2226" s="46"/>
      <c r="CH2226" s="46"/>
      <c r="CI2226" s="46"/>
      <c r="CJ2226" s="46"/>
      <c r="CK2226" s="46"/>
      <c r="CL2226" s="46"/>
      <c r="CM2226" s="46"/>
      <c r="CN2226" s="46"/>
      <c r="CO2226" s="46"/>
      <c r="CP2226" s="46"/>
      <c r="CQ2226" s="46"/>
      <c r="CR2226" s="46"/>
      <c r="CS2226" s="46"/>
      <c r="CT2226" s="46"/>
      <c r="CU2226" s="46"/>
      <c r="CV2226" s="46"/>
      <c r="CW2226" s="46"/>
      <c r="CX2226" s="46"/>
      <c r="CY2226" s="46"/>
      <c r="CZ2226" s="46"/>
      <c r="DA2226" s="46"/>
      <c r="DB2226" s="46"/>
      <c r="DC2226" s="46"/>
      <c r="DD2226" s="46"/>
      <c r="DE2226" s="46"/>
      <c r="DF2226" s="46"/>
      <c r="DG2226" s="46"/>
      <c r="DH2226" s="46"/>
      <c r="DI2226" s="46"/>
      <c r="DJ2226" s="46"/>
      <c r="DK2226" s="46"/>
      <c r="DL2226" s="46"/>
      <c r="DM2226" s="46"/>
      <c r="DN2226" s="46"/>
      <c r="DO2226" s="46"/>
      <c r="DP2226" s="46"/>
      <c r="DQ2226" s="46"/>
      <c r="DR2226" s="46"/>
      <c r="DS2226" s="46"/>
      <c r="DT2226" s="46"/>
      <c r="DU2226" s="46"/>
      <c r="DV2226" s="46"/>
      <c r="DW2226" s="46"/>
      <c r="DX2226" s="46"/>
      <c r="DY2226" s="46"/>
      <c r="DZ2226" s="46"/>
      <c r="EA2226" s="46"/>
      <c r="EB2226" s="46"/>
      <c r="EC2226" s="46"/>
      <c r="ED2226" s="46"/>
      <c r="EE2226" s="46"/>
      <c r="EF2226" s="46"/>
      <c r="EG2226" s="46"/>
      <c r="EH2226" s="46"/>
      <c r="EI2226" s="46"/>
      <c r="EJ2226" s="46"/>
      <c r="EK2226" s="46"/>
      <c r="EL2226" s="46"/>
      <c r="EM2226" s="46"/>
      <c r="EN2226" s="46"/>
      <c r="EO2226" s="46"/>
      <c r="EP2226" s="46"/>
      <c r="EQ2226" s="46"/>
      <c r="ER2226" s="46"/>
      <c r="ES2226" s="46"/>
      <c r="ET2226" s="46"/>
      <c r="EU2226" s="46"/>
      <c r="EV2226" s="46"/>
      <c r="EW2226" s="46"/>
    </row>
    <row r="2227" spans="1:153">
      <c r="A2227" s="81" t="s">
        <v>156</v>
      </c>
      <c r="B2227" s="81" t="s">
        <v>163</v>
      </c>
      <c r="C2227" s="2">
        <v>616</v>
      </c>
      <c r="D2227" s="96">
        <v>0.163961038961039</v>
      </c>
      <c r="E2227" s="97"/>
      <c r="F2227" s="2">
        <v>643</v>
      </c>
      <c r="G2227" s="96">
        <v>0.178849144634526</v>
      </c>
      <c r="H2227" s="97"/>
      <c r="I2227" s="97"/>
      <c r="J2227" s="97"/>
      <c r="K2227" s="98">
        <v>-0.52115085536547401</v>
      </c>
      <c r="L2227" s="98">
        <v>-0.53603896103896098</v>
      </c>
    </row>
    <row r="2228" spans="1:153">
      <c r="A2228" s="81" t="s">
        <v>156</v>
      </c>
      <c r="B2228" s="81" t="s">
        <v>165</v>
      </c>
      <c r="C2228" s="2" t="s">
        <v>17</v>
      </c>
      <c r="D2228" s="96" t="s">
        <v>17</v>
      </c>
      <c r="E2228" s="97"/>
      <c r="F2228" s="2" t="s">
        <v>17</v>
      </c>
      <c r="G2228" s="96" t="s">
        <v>17</v>
      </c>
      <c r="H2228" s="97"/>
      <c r="I2228" s="97"/>
      <c r="J2228" s="97"/>
      <c r="K2228" s="98"/>
      <c r="L2228" s="98"/>
    </row>
    <row r="2229" spans="1:153">
      <c r="A2229" s="81" t="s">
        <v>156</v>
      </c>
      <c r="B2229" s="81" t="s">
        <v>166</v>
      </c>
      <c r="C2229" s="2">
        <v>605</v>
      </c>
      <c r="D2229" s="96">
        <v>0.16694214876033101</v>
      </c>
      <c r="E2229" s="6">
        <v>0.16694214876033101</v>
      </c>
      <c r="F2229" s="2">
        <v>634</v>
      </c>
      <c r="G2229" s="96">
        <v>0.17665615141955801</v>
      </c>
      <c r="H2229" s="6">
        <v>-0.10905813429472797</v>
      </c>
      <c r="I2229" s="6" t="s">
        <v>179</v>
      </c>
      <c r="J2229" s="6">
        <v>0.27600028305505897</v>
      </c>
      <c r="K2229" s="98">
        <v>-0.52334384858044192</v>
      </c>
      <c r="L2229" s="98">
        <v>-0.53305785123966898</v>
      </c>
    </row>
    <row r="2230" spans="1:153">
      <c r="A2230" s="81" t="s">
        <v>156</v>
      </c>
      <c r="B2230" s="81" t="s">
        <v>167</v>
      </c>
      <c r="C2230" s="2" t="s">
        <v>17</v>
      </c>
      <c r="D2230" s="96" t="s">
        <v>17</v>
      </c>
      <c r="E2230" s="6" t="s">
        <v>17</v>
      </c>
      <c r="G2230" s="96"/>
      <c r="H2230" s="6"/>
      <c r="I2230" s="6"/>
      <c r="J2230" s="6"/>
      <c r="K2230" s="98"/>
      <c r="L2230" s="98"/>
    </row>
    <row r="2231" spans="1:153">
      <c r="A2231" s="81" t="s">
        <v>156</v>
      </c>
      <c r="B2231" s="81" t="s">
        <v>168</v>
      </c>
      <c r="D2231" s="96"/>
      <c r="E2231" s="6"/>
      <c r="G2231" s="96"/>
      <c r="H2231" s="6"/>
      <c r="I2231" s="6"/>
      <c r="J2231" s="6"/>
      <c r="K2231" s="98"/>
      <c r="L2231" s="98"/>
    </row>
    <row r="2232" spans="1:153">
      <c r="A2232" s="81" t="s">
        <v>156</v>
      </c>
      <c r="B2232" s="81" t="s">
        <v>169</v>
      </c>
      <c r="C2232" s="2" t="s">
        <v>17</v>
      </c>
      <c r="D2232" s="96" t="s">
        <v>17</v>
      </c>
      <c r="E2232" s="6" t="s">
        <v>17</v>
      </c>
      <c r="F2232" s="2" t="s">
        <v>17</v>
      </c>
      <c r="G2232" s="96" t="s">
        <v>17</v>
      </c>
      <c r="H2232" s="6" t="s">
        <v>17</v>
      </c>
      <c r="I2232" s="6"/>
      <c r="J2232" s="6"/>
      <c r="K2232" s="98"/>
      <c r="L2232" s="98"/>
    </row>
    <row r="2233" spans="1:153">
      <c r="A2233" s="81" t="s">
        <v>156</v>
      </c>
      <c r="B2233" s="81" t="s">
        <v>170</v>
      </c>
      <c r="D2233" s="96"/>
      <c r="E2233" s="6"/>
      <c r="G2233" s="96"/>
      <c r="H2233" s="6"/>
      <c r="I2233" s="6"/>
      <c r="J2233" s="6"/>
      <c r="K2233" s="98"/>
      <c r="L2233" s="98"/>
    </row>
    <row r="2234" spans="1:153">
      <c r="A2234" s="81" t="s">
        <v>156</v>
      </c>
      <c r="B2234" s="81" t="s">
        <v>171</v>
      </c>
      <c r="D2234" s="96"/>
      <c r="E2234" s="97"/>
      <c r="G2234" s="96"/>
      <c r="H2234" s="97"/>
      <c r="I2234" s="97"/>
      <c r="J2234" s="97"/>
      <c r="K2234" s="98"/>
      <c r="L2234" s="98"/>
    </row>
    <row r="2235" spans="1:153">
      <c r="A2235" s="81" t="s">
        <v>156</v>
      </c>
      <c r="B2235" s="81" t="s">
        <v>172</v>
      </c>
      <c r="C2235" s="2">
        <v>616</v>
      </c>
      <c r="D2235" s="96">
        <v>0.163961038961039</v>
      </c>
      <c r="E2235" s="6"/>
      <c r="F2235" s="2">
        <v>643</v>
      </c>
      <c r="G2235" s="96">
        <v>0.178849144634526</v>
      </c>
      <c r="H2235" s="6"/>
      <c r="I2235" s="6"/>
      <c r="J2235" s="6"/>
      <c r="K2235" s="98">
        <v>-0.52115085536547401</v>
      </c>
      <c r="L2235" s="98">
        <v>-0.53603896103896098</v>
      </c>
    </row>
    <row r="2236" spans="1:153">
      <c r="A2236" s="81" t="s">
        <v>156</v>
      </c>
      <c r="B2236" s="81" t="s">
        <v>173</v>
      </c>
      <c r="C2236" s="2">
        <v>540</v>
      </c>
      <c r="D2236" s="96">
        <v>0.17407407407407399</v>
      </c>
      <c r="E2236" s="97"/>
      <c r="F2236" s="2">
        <v>566</v>
      </c>
      <c r="G2236" s="96">
        <v>0.197879858657244</v>
      </c>
      <c r="H2236" s="97"/>
      <c r="I2236" s="97"/>
      <c r="J2236" s="97"/>
      <c r="K2236" s="98">
        <v>-0.50212014134275595</v>
      </c>
      <c r="L2236" s="98">
        <v>-0.52592592592592591</v>
      </c>
    </row>
    <row r="2237" spans="1:153">
      <c r="A2237" s="81" t="s">
        <v>156</v>
      </c>
      <c r="B2237" s="81" t="s">
        <v>174</v>
      </c>
      <c r="C2237" s="2">
        <v>76</v>
      </c>
      <c r="D2237" s="96">
        <v>9.2105263157894704E-2</v>
      </c>
      <c r="E2237" s="6">
        <v>-8.1968810916179288E-2</v>
      </c>
      <c r="F2237" s="2">
        <v>77</v>
      </c>
      <c r="G2237" s="96">
        <v>3.8961038961039002E-2</v>
      </c>
      <c r="H2237" s="6">
        <v>-0.158918819696205</v>
      </c>
      <c r="I2237" s="6" t="s">
        <v>180</v>
      </c>
      <c r="J2237" s="6">
        <v>7.6950008780025711E-2</v>
      </c>
      <c r="K2237" s="98">
        <v>-0.66103896103896098</v>
      </c>
      <c r="L2237" s="98">
        <v>-0.60789473684210527</v>
      </c>
    </row>
    <row r="2238" spans="1:153">
      <c r="A2238" s="81" t="s">
        <v>156</v>
      </c>
      <c r="B2238" s="81" t="s">
        <v>175</v>
      </c>
      <c r="C2238" s="2">
        <v>615</v>
      </c>
      <c r="D2238" s="96">
        <v>0.164227642276423</v>
      </c>
      <c r="E2238" s="97"/>
      <c r="F2238" s="2">
        <v>643</v>
      </c>
      <c r="G2238" s="96">
        <v>0.178849144634526</v>
      </c>
      <c r="H2238" s="97"/>
      <c r="I2238" s="97"/>
      <c r="J2238" s="97"/>
      <c r="K2238" s="98">
        <v>-0.52115085536547401</v>
      </c>
      <c r="L2238" s="98">
        <v>-0.5357723577235769</v>
      </c>
    </row>
    <row r="2239" spans="1:153">
      <c r="A2239" s="81" t="s">
        <v>156</v>
      </c>
      <c r="B2239" s="81" t="s">
        <v>176</v>
      </c>
      <c r="C2239" s="2" t="s">
        <v>17</v>
      </c>
      <c r="D2239" s="96" t="s">
        <v>17</v>
      </c>
      <c r="E2239" s="6" t="s">
        <v>17</v>
      </c>
      <c r="G2239" s="96"/>
      <c r="H2239" s="6"/>
      <c r="I2239" s="6"/>
      <c r="J2239" s="6"/>
      <c r="K2239" s="98"/>
      <c r="L2239" s="98"/>
    </row>
    <row r="2240" spans="1:153">
      <c r="A2240" s="81" t="s">
        <v>156</v>
      </c>
      <c r="B2240" s="81" t="s">
        <v>177</v>
      </c>
      <c r="C2240" s="2">
        <v>308</v>
      </c>
      <c r="D2240" s="96">
        <v>0.14935064935064901</v>
      </c>
      <c r="E2240" s="97"/>
      <c r="F2240" s="2">
        <v>324</v>
      </c>
      <c r="G2240" s="96">
        <v>0.141975308641975</v>
      </c>
      <c r="H2240" s="97"/>
      <c r="I2240" s="97"/>
      <c r="J2240" s="97"/>
      <c r="K2240" s="98">
        <v>-0.5580246913580249</v>
      </c>
      <c r="L2240" s="98">
        <v>-0.55064935064935094</v>
      </c>
    </row>
    <row r="2241" spans="1:153">
      <c r="A2241" s="81" t="s">
        <v>156</v>
      </c>
      <c r="B2241" s="81" t="s">
        <v>178</v>
      </c>
      <c r="C2241" s="2">
        <v>308</v>
      </c>
      <c r="D2241" s="96">
        <v>0.17857142857142899</v>
      </c>
      <c r="E2241" s="6">
        <v>2.922077922077998E-2</v>
      </c>
      <c r="F2241" s="2">
        <v>319</v>
      </c>
      <c r="G2241" s="96">
        <v>0.21630094043887099</v>
      </c>
      <c r="H2241" s="6">
        <v>7.4325631796895997E-2</v>
      </c>
      <c r="I2241" s="6" t="s">
        <v>180</v>
      </c>
      <c r="J2241" s="6">
        <v>4.5104852576116017E-2</v>
      </c>
      <c r="K2241" s="98">
        <v>-0.48369905956112896</v>
      </c>
      <c r="L2241" s="98">
        <v>-0.52142857142857091</v>
      </c>
    </row>
    <row r="2242" spans="1:153" s="99" customFormat="1">
      <c r="A2242" s="93"/>
      <c r="B2242" s="93"/>
      <c r="C2242" s="94"/>
      <c r="D2242" s="94"/>
      <c r="E2242" s="94"/>
      <c r="F2242" s="94"/>
      <c r="G2242" s="94"/>
      <c r="H2242" s="94"/>
      <c r="I2242" s="94"/>
      <c r="J2242" s="94"/>
      <c r="K2242" s="95"/>
      <c r="L2242" s="94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46"/>
      <c r="AG2242" s="46"/>
      <c r="AH2242" s="46"/>
      <c r="AI2242" s="46"/>
      <c r="AJ2242" s="46"/>
      <c r="AK2242" s="46"/>
      <c r="AL2242" s="46"/>
      <c r="AM2242" s="46"/>
      <c r="AN2242" s="46"/>
      <c r="AO2242" s="46"/>
      <c r="AP2242" s="46"/>
      <c r="AQ2242" s="46"/>
      <c r="AR2242" s="46"/>
      <c r="AS2242" s="46"/>
      <c r="AT2242" s="46"/>
      <c r="AU2242" s="46"/>
      <c r="AV2242" s="46"/>
      <c r="AW2242" s="46"/>
      <c r="AX2242" s="46"/>
      <c r="AY2242" s="46"/>
      <c r="AZ2242" s="46"/>
      <c r="BA2242" s="46"/>
      <c r="BB2242" s="46"/>
      <c r="BC2242" s="46"/>
      <c r="BD2242" s="46"/>
      <c r="BE2242" s="46"/>
      <c r="BF2242" s="46"/>
      <c r="BG2242" s="46"/>
      <c r="BH2242" s="46"/>
      <c r="BI2242" s="46"/>
      <c r="BJ2242" s="46"/>
      <c r="BK2242" s="46"/>
      <c r="BL2242" s="46"/>
      <c r="BM2242" s="46"/>
      <c r="BN2242" s="46"/>
      <c r="BO2242" s="46"/>
      <c r="BP2242" s="46"/>
      <c r="BQ2242" s="46"/>
      <c r="BR2242" s="46"/>
      <c r="BS2242" s="46"/>
      <c r="BT2242" s="46"/>
      <c r="BU2242" s="46"/>
      <c r="BV2242" s="46"/>
      <c r="BW2242" s="46"/>
      <c r="BX2242" s="46"/>
      <c r="BY2242" s="46"/>
      <c r="BZ2242" s="46"/>
      <c r="CA2242" s="46"/>
      <c r="CB2242" s="46"/>
      <c r="CC2242" s="46"/>
      <c r="CD2242" s="46"/>
      <c r="CE2242" s="46"/>
      <c r="CF2242" s="46"/>
      <c r="CG2242" s="46"/>
      <c r="CH2242" s="46"/>
      <c r="CI2242" s="46"/>
      <c r="CJ2242" s="46"/>
      <c r="CK2242" s="46"/>
      <c r="CL2242" s="46"/>
      <c r="CM2242" s="46"/>
      <c r="CN2242" s="46"/>
      <c r="CO2242" s="46"/>
      <c r="CP2242" s="46"/>
      <c r="CQ2242" s="46"/>
      <c r="CR2242" s="46"/>
      <c r="CS2242" s="46"/>
      <c r="CT2242" s="46"/>
      <c r="CU2242" s="46"/>
      <c r="CV2242" s="46"/>
      <c r="CW2242" s="46"/>
      <c r="CX2242" s="46"/>
      <c r="CY2242" s="46"/>
      <c r="CZ2242" s="46"/>
      <c r="DA2242" s="46"/>
      <c r="DB2242" s="46"/>
      <c r="DC2242" s="46"/>
      <c r="DD2242" s="46"/>
      <c r="DE2242" s="46"/>
      <c r="DF2242" s="46"/>
      <c r="DG2242" s="46"/>
      <c r="DH2242" s="46"/>
      <c r="DI2242" s="46"/>
      <c r="DJ2242" s="46"/>
      <c r="DK2242" s="46"/>
      <c r="DL2242" s="46"/>
      <c r="DM2242" s="46"/>
      <c r="DN2242" s="46"/>
      <c r="DO2242" s="46"/>
      <c r="DP2242" s="46"/>
      <c r="DQ2242" s="46"/>
      <c r="DR2242" s="46"/>
      <c r="DS2242" s="46"/>
      <c r="DT2242" s="46"/>
      <c r="DU2242" s="46"/>
      <c r="DV2242" s="46"/>
      <c r="DW2242" s="46"/>
      <c r="DX2242" s="46"/>
      <c r="DY2242" s="46"/>
      <c r="DZ2242" s="46"/>
      <c r="EA2242" s="46"/>
      <c r="EB2242" s="46"/>
      <c r="EC2242" s="46"/>
      <c r="ED2242" s="46"/>
      <c r="EE2242" s="46"/>
      <c r="EF2242" s="46"/>
      <c r="EG2242" s="46"/>
      <c r="EH2242" s="46"/>
      <c r="EI2242" s="46"/>
      <c r="EJ2242" s="46"/>
      <c r="EK2242" s="46"/>
      <c r="EL2242" s="46"/>
      <c r="EM2242" s="46"/>
      <c r="EN2242" s="46"/>
      <c r="EO2242" s="46"/>
      <c r="EP2242" s="46"/>
      <c r="EQ2242" s="46"/>
      <c r="ER2242" s="46"/>
      <c r="ES2242" s="46"/>
      <c r="ET2242" s="46"/>
      <c r="EU2242" s="46"/>
      <c r="EV2242" s="46"/>
      <c r="EW2242" s="46"/>
    </row>
    <row r="2243" spans="1:153">
      <c r="A2243" s="81" t="s">
        <v>157</v>
      </c>
      <c r="B2243" s="81" t="s">
        <v>163</v>
      </c>
      <c r="C2243" s="2">
        <v>694</v>
      </c>
      <c r="D2243" s="96">
        <v>0.32132564841498601</v>
      </c>
      <c r="E2243" s="97"/>
      <c r="F2243" s="2">
        <v>552</v>
      </c>
      <c r="G2243" s="96">
        <v>0.41847826086956502</v>
      </c>
      <c r="H2243" s="97"/>
      <c r="I2243" s="97"/>
      <c r="J2243" s="97"/>
      <c r="K2243" s="98">
        <v>-0.28152173913043493</v>
      </c>
      <c r="L2243" s="98">
        <v>-0.37867435158501395</v>
      </c>
    </row>
    <row r="2244" spans="1:153">
      <c r="A2244" s="81" t="s">
        <v>157</v>
      </c>
      <c r="B2244" s="81" t="s">
        <v>165</v>
      </c>
      <c r="C2244" s="2">
        <v>226</v>
      </c>
      <c r="D2244" s="96">
        <v>0.48672566371681403</v>
      </c>
      <c r="E2244" s="97"/>
      <c r="F2244" s="2">
        <v>221</v>
      </c>
      <c r="G2244" s="96">
        <v>0.57466063348416296</v>
      </c>
      <c r="H2244" s="97"/>
      <c r="I2244" s="97"/>
      <c r="J2244" s="97"/>
      <c r="K2244" s="98">
        <v>-0.12533936651583699</v>
      </c>
      <c r="L2244" s="98">
        <v>-0.21327433628318593</v>
      </c>
    </row>
    <row r="2245" spans="1:153">
      <c r="A2245" s="81" t="s">
        <v>157</v>
      </c>
      <c r="B2245" s="81" t="s">
        <v>166</v>
      </c>
      <c r="C2245" s="2">
        <v>450</v>
      </c>
      <c r="D2245" s="96">
        <v>0.23555555555555599</v>
      </c>
      <c r="E2245" s="6">
        <v>-0.25117010816125807</v>
      </c>
      <c r="F2245" s="2">
        <v>321</v>
      </c>
      <c r="G2245" s="96">
        <v>0.30218068535825499</v>
      </c>
      <c r="H2245" s="6">
        <v>-0.27247994812590798</v>
      </c>
      <c r="I2245" s="6" t="s">
        <v>180</v>
      </c>
      <c r="J2245" s="6">
        <v>2.1309839964649913E-2</v>
      </c>
      <c r="K2245" s="98">
        <v>-0.39781931464174497</v>
      </c>
      <c r="L2245" s="98">
        <v>-0.46444444444444399</v>
      </c>
    </row>
    <row r="2246" spans="1:153">
      <c r="A2246" s="81" t="s">
        <v>157</v>
      </c>
      <c r="B2246" s="81" t="s">
        <v>167</v>
      </c>
      <c r="C2246" s="2" t="s">
        <v>17</v>
      </c>
      <c r="D2246" s="96" t="s">
        <v>17</v>
      </c>
      <c r="E2246" s="6" t="s">
        <v>17</v>
      </c>
      <c r="F2246" s="2" t="s">
        <v>17</v>
      </c>
      <c r="G2246" s="96" t="s">
        <v>17</v>
      </c>
      <c r="H2246" s="6" t="s">
        <v>17</v>
      </c>
      <c r="I2246" s="6"/>
      <c r="J2246" s="6"/>
      <c r="K2246" s="98"/>
      <c r="L2246" s="98"/>
    </row>
    <row r="2247" spans="1:153">
      <c r="A2247" s="81" t="s">
        <v>157</v>
      </c>
      <c r="B2247" s="81" t="s">
        <v>168</v>
      </c>
      <c r="C2247" s="2" t="s">
        <v>17</v>
      </c>
      <c r="D2247" s="96" t="s">
        <v>17</v>
      </c>
      <c r="E2247" s="6" t="s">
        <v>17</v>
      </c>
      <c r="F2247" s="2" t="s">
        <v>17</v>
      </c>
      <c r="G2247" s="96" t="s">
        <v>17</v>
      </c>
      <c r="H2247" s="6" t="s">
        <v>17</v>
      </c>
      <c r="I2247" s="6"/>
      <c r="J2247" s="6"/>
      <c r="K2247" s="98"/>
      <c r="L2247" s="98"/>
    </row>
    <row r="2248" spans="1:153">
      <c r="A2248" s="81" t="s">
        <v>157</v>
      </c>
      <c r="B2248" s="81" t="s">
        <v>169</v>
      </c>
      <c r="C2248" s="2" t="s">
        <v>17</v>
      </c>
      <c r="D2248" s="96" t="s">
        <v>17</v>
      </c>
      <c r="E2248" s="6" t="s">
        <v>17</v>
      </c>
      <c r="F2248" s="2" t="s">
        <v>17</v>
      </c>
      <c r="G2248" s="96" t="s">
        <v>17</v>
      </c>
      <c r="H2248" s="6" t="s">
        <v>17</v>
      </c>
      <c r="I2248" s="6"/>
      <c r="J2248" s="6"/>
      <c r="K2248" s="98"/>
      <c r="L2248" s="98"/>
    </row>
    <row r="2249" spans="1:153">
      <c r="A2249" s="81" t="s">
        <v>157</v>
      </c>
      <c r="B2249" s="81" t="s">
        <v>170</v>
      </c>
      <c r="C2249" s="2" t="s">
        <v>17</v>
      </c>
      <c r="D2249" s="96" t="s">
        <v>17</v>
      </c>
      <c r="E2249" s="6" t="s">
        <v>17</v>
      </c>
      <c r="G2249" s="96"/>
      <c r="H2249" s="6"/>
      <c r="I2249" s="6"/>
      <c r="J2249" s="6"/>
      <c r="K2249" s="98"/>
      <c r="L2249" s="98"/>
    </row>
    <row r="2250" spans="1:153">
      <c r="A2250" s="81" t="s">
        <v>157</v>
      </c>
      <c r="B2250" s="81" t="s">
        <v>171</v>
      </c>
      <c r="C2250" s="2">
        <v>132</v>
      </c>
      <c r="D2250" s="96">
        <v>0.54545454545454497</v>
      </c>
      <c r="E2250" s="97"/>
      <c r="F2250" s="2">
        <v>115</v>
      </c>
      <c r="G2250" s="96">
        <v>0.67826086956521703</v>
      </c>
      <c r="H2250" s="97"/>
      <c r="I2250" s="97"/>
      <c r="J2250" s="97"/>
      <c r="K2250" s="98">
        <v>-2.1739130434782927E-2</v>
      </c>
      <c r="L2250" s="98">
        <v>-0.15454545454545499</v>
      </c>
    </row>
    <row r="2251" spans="1:153">
      <c r="A2251" s="81" t="s">
        <v>157</v>
      </c>
      <c r="B2251" s="81" t="s">
        <v>172</v>
      </c>
      <c r="C2251" s="2">
        <v>562</v>
      </c>
      <c r="D2251" s="96">
        <v>0.268683274021352</v>
      </c>
      <c r="E2251" s="6">
        <v>-0.27677127143319297</v>
      </c>
      <c r="F2251" s="2">
        <v>437</v>
      </c>
      <c r="G2251" s="96">
        <v>0.35011441647597302</v>
      </c>
      <c r="H2251" s="6">
        <v>-0.32814645308924401</v>
      </c>
      <c r="I2251" s="6" t="s">
        <v>180</v>
      </c>
      <c r="J2251" s="6">
        <v>5.1375181656051039E-2</v>
      </c>
      <c r="K2251" s="98">
        <v>-0.34988558352402693</v>
      </c>
      <c r="L2251" s="98">
        <v>-0.43131672597864795</v>
      </c>
    </row>
    <row r="2252" spans="1:153">
      <c r="A2252" s="81" t="s">
        <v>157</v>
      </c>
      <c r="B2252" s="81" t="s">
        <v>173</v>
      </c>
      <c r="C2252" s="2">
        <v>590</v>
      </c>
      <c r="D2252" s="96">
        <v>0.36949152542372898</v>
      </c>
      <c r="E2252" s="97"/>
      <c r="F2252" s="2">
        <v>485</v>
      </c>
      <c r="G2252" s="96">
        <v>0.47010309278350498</v>
      </c>
      <c r="H2252" s="97"/>
      <c r="I2252" s="97"/>
      <c r="J2252" s="97"/>
      <c r="K2252" s="98">
        <v>-0.22989690721649497</v>
      </c>
      <c r="L2252" s="98">
        <v>-0.33050847457627097</v>
      </c>
    </row>
    <row r="2253" spans="1:153">
      <c r="A2253" s="81" t="s">
        <v>157</v>
      </c>
      <c r="B2253" s="81" t="s">
        <v>174</v>
      </c>
      <c r="C2253" s="2">
        <v>104</v>
      </c>
      <c r="D2253" s="96">
        <v>4.80769230769231E-2</v>
      </c>
      <c r="E2253" s="6">
        <v>-0.32141460234680586</v>
      </c>
      <c r="F2253" s="2">
        <v>67</v>
      </c>
      <c r="G2253" s="96">
        <v>4.47761194029851E-2</v>
      </c>
      <c r="H2253" s="6">
        <v>-0.42532697338051989</v>
      </c>
      <c r="I2253" s="6" t="s">
        <v>180</v>
      </c>
      <c r="J2253" s="6">
        <v>0.10391237103371403</v>
      </c>
      <c r="K2253" s="98">
        <v>-0.65522388059701486</v>
      </c>
      <c r="L2253" s="98">
        <v>-0.65192307692307683</v>
      </c>
    </row>
    <row r="2254" spans="1:153">
      <c r="A2254" s="81" t="s">
        <v>157</v>
      </c>
      <c r="B2254" s="81" t="s">
        <v>175</v>
      </c>
      <c r="C2254" s="2">
        <v>690</v>
      </c>
      <c r="D2254" s="96">
        <v>0.31884057971014501</v>
      </c>
      <c r="E2254" s="97"/>
      <c r="F2254" s="2">
        <v>552</v>
      </c>
      <c r="G2254" s="96">
        <v>0.41847826086956502</v>
      </c>
      <c r="H2254" s="97"/>
      <c r="I2254" s="97"/>
      <c r="J2254" s="97"/>
      <c r="K2254" s="98">
        <v>-0.28152173913043493</v>
      </c>
      <c r="L2254" s="98">
        <v>-0.38115942028985494</v>
      </c>
    </row>
    <row r="2255" spans="1:153">
      <c r="A2255" s="81" t="s">
        <v>157</v>
      </c>
      <c r="B2255" s="81" t="s">
        <v>176</v>
      </c>
      <c r="C2255" s="2" t="s">
        <v>17</v>
      </c>
      <c r="D2255" s="96" t="s">
        <v>17</v>
      </c>
      <c r="E2255" s="6" t="s">
        <v>17</v>
      </c>
      <c r="G2255" s="96"/>
      <c r="H2255" s="6"/>
      <c r="I2255" s="6"/>
      <c r="J2255" s="6"/>
      <c r="K2255" s="98"/>
      <c r="L2255" s="98"/>
    </row>
    <row r="2256" spans="1:153">
      <c r="A2256" s="81" t="s">
        <v>157</v>
      </c>
      <c r="B2256" s="81" t="s">
        <v>177</v>
      </c>
      <c r="C2256" s="2">
        <v>358</v>
      </c>
      <c r="D2256" s="96">
        <v>0.29608938547486002</v>
      </c>
      <c r="E2256" s="97"/>
      <c r="F2256" s="2">
        <v>269</v>
      </c>
      <c r="G2256" s="96">
        <v>0.43122676579925701</v>
      </c>
      <c r="H2256" s="97"/>
      <c r="I2256" s="97"/>
      <c r="J2256" s="97"/>
      <c r="K2256" s="98">
        <v>-0.26877323420074295</v>
      </c>
      <c r="L2256" s="98">
        <v>-0.40391061452513993</v>
      </c>
    </row>
    <row r="2257" spans="1:153">
      <c r="A2257" s="81" t="s">
        <v>157</v>
      </c>
      <c r="B2257" s="81" t="s">
        <v>178</v>
      </c>
      <c r="C2257" s="2">
        <v>336</v>
      </c>
      <c r="D2257" s="96">
        <v>0.34821428571428598</v>
      </c>
      <c r="E2257" s="6">
        <v>5.2124900239425953E-2</v>
      </c>
      <c r="F2257" s="2">
        <v>283</v>
      </c>
      <c r="G2257" s="96">
        <v>0.406360424028269</v>
      </c>
      <c r="H2257" s="6">
        <v>-2.486634177098801E-2</v>
      </c>
      <c r="I2257" s="6" t="s">
        <v>179</v>
      </c>
      <c r="J2257" s="6">
        <v>7.6991242010413963E-2</v>
      </c>
      <c r="K2257" s="98">
        <v>-0.29363957597173096</v>
      </c>
      <c r="L2257" s="98">
        <v>-0.35178571428571398</v>
      </c>
    </row>
    <row r="2258" spans="1:153" s="99" customFormat="1">
      <c r="A2258" s="93"/>
      <c r="B2258" s="93"/>
      <c r="C2258" s="94"/>
      <c r="D2258" s="94"/>
      <c r="E2258" s="94"/>
      <c r="F2258" s="94"/>
      <c r="G2258" s="94"/>
      <c r="H2258" s="94"/>
      <c r="I2258" s="94"/>
      <c r="J2258" s="94"/>
      <c r="K2258" s="95"/>
      <c r="L2258" s="94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  <c r="AA2258" s="46"/>
      <c r="AB2258" s="46"/>
      <c r="AC2258" s="46"/>
      <c r="AD2258" s="46"/>
      <c r="AE2258" s="46"/>
      <c r="AF2258" s="46"/>
      <c r="AG2258" s="46"/>
      <c r="AH2258" s="46"/>
      <c r="AI2258" s="46"/>
      <c r="AJ2258" s="46"/>
      <c r="AK2258" s="46"/>
      <c r="AL2258" s="46"/>
      <c r="AM2258" s="46"/>
      <c r="AN2258" s="46"/>
      <c r="AO2258" s="46"/>
      <c r="AP2258" s="46"/>
      <c r="AQ2258" s="46"/>
      <c r="AR2258" s="46"/>
      <c r="AS2258" s="46"/>
      <c r="AT2258" s="46"/>
      <c r="AU2258" s="46"/>
      <c r="AV2258" s="46"/>
      <c r="AW2258" s="46"/>
      <c r="AX2258" s="46"/>
      <c r="AY2258" s="46"/>
      <c r="AZ2258" s="46"/>
      <c r="BA2258" s="46"/>
      <c r="BB2258" s="46"/>
      <c r="BC2258" s="46"/>
      <c r="BD2258" s="46"/>
      <c r="BE2258" s="46"/>
      <c r="BF2258" s="46"/>
      <c r="BG2258" s="46"/>
      <c r="BH2258" s="46"/>
      <c r="BI2258" s="46"/>
      <c r="BJ2258" s="46"/>
      <c r="BK2258" s="46"/>
      <c r="BL2258" s="46"/>
      <c r="BM2258" s="46"/>
      <c r="BN2258" s="46"/>
      <c r="BO2258" s="46"/>
      <c r="BP2258" s="46"/>
      <c r="BQ2258" s="46"/>
      <c r="BR2258" s="46"/>
      <c r="BS2258" s="46"/>
      <c r="BT2258" s="46"/>
      <c r="BU2258" s="46"/>
      <c r="BV2258" s="46"/>
      <c r="BW2258" s="46"/>
      <c r="BX2258" s="46"/>
      <c r="BY2258" s="46"/>
      <c r="BZ2258" s="46"/>
      <c r="CA2258" s="46"/>
      <c r="CB2258" s="46"/>
      <c r="CC2258" s="46"/>
      <c r="CD2258" s="46"/>
      <c r="CE2258" s="46"/>
      <c r="CF2258" s="46"/>
      <c r="CG2258" s="46"/>
      <c r="CH2258" s="46"/>
      <c r="CI2258" s="46"/>
      <c r="CJ2258" s="46"/>
      <c r="CK2258" s="46"/>
      <c r="CL2258" s="46"/>
      <c r="CM2258" s="46"/>
      <c r="CN2258" s="46"/>
      <c r="CO2258" s="46"/>
      <c r="CP2258" s="46"/>
      <c r="CQ2258" s="46"/>
      <c r="CR2258" s="46"/>
      <c r="CS2258" s="46"/>
      <c r="CT2258" s="46"/>
      <c r="CU2258" s="46"/>
      <c r="CV2258" s="46"/>
      <c r="CW2258" s="46"/>
      <c r="CX2258" s="46"/>
      <c r="CY2258" s="46"/>
      <c r="CZ2258" s="46"/>
      <c r="DA2258" s="46"/>
      <c r="DB2258" s="46"/>
      <c r="DC2258" s="46"/>
      <c r="DD2258" s="46"/>
      <c r="DE2258" s="46"/>
      <c r="DF2258" s="46"/>
      <c r="DG2258" s="46"/>
      <c r="DH2258" s="46"/>
      <c r="DI2258" s="46"/>
      <c r="DJ2258" s="46"/>
      <c r="DK2258" s="46"/>
      <c r="DL2258" s="46"/>
      <c r="DM2258" s="46"/>
      <c r="DN2258" s="46"/>
      <c r="DO2258" s="46"/>
      <c r="DP2258" s="46"/>
      <c r="DQ2258" s="46"/>
      <c r="DR2258" s="46"/>
      <c r="DS2258" s="46"/>
      <c r="DT2258" s="46"/>
      <c r="DU2258" s="46"/>
      <c r="DV2258" s="46"/>
      <c r="DW2258" s="46"/>
      <c r="DX2258" s="46"/>
      <c r="DY2258" s="46"/>
      <c r="DZ2258" s="46"/>
      <c r="EA2258" s="46"/>
      <c r="EB2258" s="46"/>
      <c r="EC2258" s="46"/>
      <c r="ED2258" s="46"/>
      <c r="EE2258" s="46"/>
      <c r="EF2258" s="46"/>
      <c r="EG2258" s="46"/>
      <c r="EH2258" s="46"/>
      <c r="EI2258" s="46"/>
      <c r="EJ2258" s="46"/>
      <c r="EK2258" s="46"/>
      <c r="EL2258" s="46"/>
      <c r="EM2258" s="46"/>
      <c r="EN2258" s="46"/>
      <c r="EO2258" s="46"/>
      <c r="EP2258" s="46"/>
      <c r="EQ2258" s="46"/>
      <c r="ER2258" s="46"/>
      <c r="ES2258" s="46"/>
      <c r="ET2258" s="46"/>
      <c r="EU2258" s="46"/>
      <c r="EV2258" s="46"/>
      <c r="EW2258" s="46"/>
    </row>
    <row r="2259" spans="1:153">
      <c r="A2259" s="81" t="s">
        <v>158</v>
      </c>
      <c r="B2259" s="81" t="s">
        <v>163</v>
      </c>
      <c r="C2259" s="2">
        <v>1243</v>
      </c>
      <c r="D2259" s="96">
        <v>0.113435237329043</v>
      </c>
      <c r="E2259" s="97"/>
      <c r="F2259" s="2">
        <v>1254</v>
      </c>
      <c r="G2259" s="96">
        <v>0.13955342902711301</v>
      </c>
      <c r="H2259" s="97"/>
      <c r="I2259" s="97"/>
      <c r="J2259" s="97"/>
      <c r="K2259" s="98">
        <v>-0.56044657097288697</v>
      </c>
      <c r="L2259" s="98">
        <v>-0.58656476267095692</v>
      </c>
    </row>
    <row r="2260" spans="1:153">
      <c r="A2260" s="81" t="s">
        <v>158</v>
      </c>
      <c r="B2260" s="81" t="s">
        <v>165</v>
      </c>
      <c r="C2260" s="2" t="s">
        <v>17</v>
      </c>
      <c r="D2260" s="96" t="s">
        <v>17</v>
      </c>
      <c r="E2260" s="97"/>
      <c r="F2260" s="2" t="s">
        <v>17</v>
      </c>
      <c r="G2260" s="96" t="s">
        <v>17</v>
      </c>
      <c r="H2260" s="97"/>
      <c r="I2260" s="97"/>
      <c r="J2260" s="97"/>
      <c r="K2260" s="98"/>
      <c r="L2260" s="98"/>
    </row>
    <row r="2261" spans="1:153">
      <c r="A2261" s="81" t="s">
        <v>158</v>
      </c>
      <c r="B2261" s="81" t="s">
        <v>166</v>
      </c>
      <c r="C2261" s="2">
        <v>1220</v>
      </c>
      <c r="D2261" s="96">
        <v>0.113934426229508</v>
      </c>
      <c r="E2261" s="6">
        <v>0.113934426229508</v>
      </c>
      <c r="F2261" s="2">
        <v>1231</v>
      </c>
      <c r="G2261" s="96">
        <v>0.138911454102356</v>
      </c>
      <c r="H2261" s="6">
        <v>1.3911454102356002E-2</v>
      </c>
      <c r="I2261" s="6" t="s">
        <v>179</v>
      </c>
      <c r="J2261" s="6">
        <v>0.100022972127152</v>
      </c>
      <c r="K2261" s="98">
        <v>-0.56108854589764401</v>
      </c>
      <c r="L2261" s="98">
        <v>-0.58606557377049195</v>
      </c>
    </row>
    <row r="2262" spans="1:153">
      <c r="A2262" s="81" t="s">
        <v>158</v>
      </c>
      <c r="B2262" s="81" t="s">
        <v>167</v>
      </c>
      <c r="C2262" s="2" t="s">
        <v>17</v>
      </c>
      <c r="D2262" s="96" t="s">
        <v>17</v>
      </c>
      <c r="E2262" s="6" t="s">
        <v>17</v>
      </c>
      <c r="F2262" s="2" t="s">
        <v>17</v>
      </c>
      <c r="G2262" s="96" t="s">
        <v>17</v>
      </c>
      <c r="H2262" s="6" t="s">
        <v>17</v>
      </c>
      <c r="I2262" s="6"/>
      <c r="J2262" s="6"/>
      <c r="K2262" s="98"/>
      <c r="L2262" s="98"/>
    </row>
    <row r="2263" spans="1:153">
      <c r="A2263" s="81" t="s">
        <v>158</v>
      </c>
      <c r="B2263" s="81" t="s">
        <v>168</v>
      </c>
      <c r="C2263" s="2" t="s">
        <v>17</v>
      </c>
      <c r="D2263" s="96" t="s">
        <v>17</v>
      </c>
      <c r="E2263" s="6" t="s">
        <v>17</v>
      </c>
      <c r="F2263" s="2" t="s">
        <v>17</v>
      </c>
      <c r="G2263" s="96" t="s">
        <v>17</v>
      </c>
      <c r="H2263" s="6" t="s">
        <v>17</v>
      </c>
      <c r="I2263" s="6"/>
      <c r="J2263" s="6"/>
      <c r="K2263" s="98"/>
      <c r="L2263" s="98"/>
    </row>
    <row r="2264" spans="1:153">
      <c r="A2264" s="81" t="s">
        <v>158</v>
      </c>
      <c r="B2264" s="81" t="s">
        <v>169</v>
      </c>
      <c r="C2264" s="2">
        <v>10</v>
      </c>
      <c r="D2264" s="96">
        <v>0.1</v>
      </c>
      <c r="E2264" s="6">
        <v>0.1</v>
      </c>
      <c r="F2264" s="2" t="s">
        <v>17</v>
      </c>
      <c r="G2264" s="96" t="s">
        <v>17</v>
      </c>
      <c r="H2264" s="6" t="s">
        <v>17</v>
      </c>
      <c r="I2264" s="6"/>
      <c r="J2264" s="6"/>
      <c r="K2264" s="98"/>
      <c r="L2264" s="98">
        <v>-0.6</v>
      </c>
    </row>
    <row r="2265" spans="1:153">
      <c r="A2265" s="81" t="s">
        <v>158</v>
      </c>
      <c r="B2265" s="81" t="s">
        <v>170</v>
      </c>
      <c r="D2265" s="96"/>
      <c r="E2265" s="6"/>
      <c r="G2265" s="96"/>
      <c r="H2265" s="6"/>
      <c r="I2265" s="6"/>
      <c r="J2265" s="6"/>
      <c r="K2265" s="98"/>
      <c r="L2265" s="98"/>
    </row>
    <row r="2266" spans="1:153">
      <c r="A2266" s="81" t="s">
        <v>158</v>
      </c>
      <c r="B2266" s="81" t="s">
        <v>171</v>
      </c>
      <c r="D2266" s="96"/>
      <c r="E2266" s="97"/>
      <c r="G2266" s="96"/>
      <c r="H2266" s="97"/>
      <c r="I2266" s="97"/>
      <c r="J2266" s="97"/>
      <c r="K2266" s="98"/>
      <c r="L2266" s="98"/>
    </row>
    <row r="2267" spans="1:153">
      <c r="A2267" s="81" t="s">
        <v>158</v>
      </c>
      <c r="B2267" s="81" t="s">
        <v>172</v>
      </c>
      <c r="C2267" s="2">
        <v>1243</v>
      </c>
      <c r="D2267" s="96">
        <v>0.113435237329043</v>
      </c>
      <c r="E2267" s="6"/>
      <c r="F2267" s="2">
        <v>1254</v>
      </c>
      <c r="G2267" s="96">
        <v>0.13955342902711301</v>
      </c>
      <c r="H2267" s="6"/>
      <c r="I2267" s="6"/>
      <c r="J2267" s="6"/>
      <c r="K2267" s="98">
        <v>-0.56044657097288697</v>
      </c>
      <c r="L2267" s="98">
        <v>-0.58656476267095692</v>
      </c>
    </row>
    <row r="2268" spans="1:153">
      <c r="A2268" s="81" t="s">
        <v>158</v>
      </c>
      <c r="B2268" s="81" t="s">
        <v>173</v>
      </c>
      <c r="C2268" s="2">
        <v>1115</v>
      </c>
      <c r="D2268" s="96">
        <v>0.124663677130045</v>
      </c>
      <c r="E2268" s="97"/>
      <c r="F2268" s="2">
        <v>1119</v>
      </c>
      <c r="G2268" s="96">
        <v>0.15638963360142999</v>
      </c>
      <c r="H2268" s="97"/>
      <c r="I2268" s="97"/>
      <c r="J2268" s="97"/>
      <c r="K2268" s="98">
        <v>-0.54361036639856997</v>
      </c>
      <c r="L2268" s="98">
        <v>-0.57533632286995495</v>
      </c>
    </row>
    <row r="2269" spans="1:153">
      <c r="A2269" s="81" t="s">
        <v>158</v>
      </c>
      <c r="B2269" s="81" t="s">
        <v>174</v>
      </c>
      <c r="C2269" s="2">
        <v>128</v>
      </c>
      <c r="D2269" s="96">
        <v>1.5625E-2</v>
      </c>
      <c r="E2269" s="6">
        <v>-0.109038677130045</v>
      </c>
      <c r="F2269" s="2">
        <v>135</v>
      </c>
      <c r="G2269" s="96">
        <v>0</v>
      </c>
      <c r="H2269" s="6">
        <v>-0.15638963360142999</v>
      </c>
      <c r="I2269" s="6" t="s">
        <v>180</v>
      </c>
      <c r="J2269" s="6">
        <v>4.7350956471384986E-2</v>
      </c>
      <c r="K2269" s="98">
        <v>-0.7</v>
      </c>
      <c r="L2269" s="98">
        <v>-0.68437499999999996</v>
      </c>
    </row>
    <row r="2270" spans="1:153">
      <c r="A2270" s="81" t="s">
        <v>158</v>
      </c>
      <c r="B2270" s="81" t="s">
        <v>175</v>
      </c>
      <c r="C2270" s="2">
        <v>1243</v>
      </c>
      <c r="D2270" s="96">
        <v>0.113435237329043</v>
      </c>
      <c r="E2270" s="97"/>
      <c r="F2270" s="2">
        <v>1254</v>
      </c>
      <c r="G2270" s="96">
        <v>0.13955342902711301</v>
      </c>
      <c r="H2270" s="97"/>
      <c r="I2270" s="97"/>
      <c r="J2270" s="97"/>
      <c r="K2270" s="98">
        <v>-0.56044657097288697</v>
      </c>
      <c r="L2270" s="98">
        <v>-0.58656476267095692</v>
      </c>
    </row>
    <row r="2271" spans="1:153">
      <c r="A2271" s="81" t="s">
        <v>158</v>
      </c>
      <c r="B2271" s="81" t="s">
        <v>176</v>
      </c>
      <c r="D2271" s="96"/>
      <c r="E2271" s="6"/>
      <c r="G2271" s="96"/>
      <c r="H2271" s="6"/>
      <c r="I2271" s="6"/>
      <c r="J2271" s="6"/>
      <c r="K2271" s="98"/>
      <c r="L2271" s="98"/>
    </row>
    <row r="2272" spans="1:153">
      <c r="A2272" s="81" t="s">
        <v>158</v>
      </c>
      <c r="B2272" s="81" t="s">
        <v>177</v>
      </c>
      <c r="C2272" s="2">
        <v>625</v>
      </c>
      <c r="D2272" s="96">
        <v>0.1056</v>
      </c>
      <c r="E2272" s="97"/>
      <c r="F2272" s="2">
        <v>635</v>
      </c>
      <c r="G2272" s="96">
        <v>0.108661417322835</v>
      </c>
      <c r="H2272" s="97"/>
      <c r="I2272" s="97"/>
      <c r="J2272" s="97"/>
      <c r="K2272" s="98">
        <v>-0.59133858267716499</v>
      </c>
      <c r="L2272" s="98">
        <v>-0.59439999999999993</v>
      </c>
    </row>
    <row r="2273" spans="1:153">
      <c r="A2273" s="81" t="s">
        <v>158</v>
      </c>
      <c r="B2273" s="81" t="s">
        <v>178</v>
      </c>
      <c r="C2273" s="2">
        <v>618</v>
      </c>
      <c r="D2273" s="96">
        <v>0.121359223300971</v>
      </c>
      <c r="E2273" s="6">
        <v>1.5759223300971001E-2</v>
      </c>
      <c r="F2273" s="2">
        <v>619</v>
      </c>
      <c r="G2273" s="96">
        <v>0.17124394184167999</v>
      </c>
      <c r="H2273" s="6">
        <v>6.2582524518844981E-2</v>
      </c>
      <c r="I2273" s="6" t="s">
        <v>180</v>
      </c>
      <c r="J2273" s="6">
        <v>4.682330121787398E-2</v>
      </c>
      <c r="K2273" s="98">
        <v>-0.52875605815831994</v>
      </c>
      <c r="L2273" s="98">
        <v>-0.57864077669902891</v>
      </c>
    </row>
    <row r="2274" spans="1:153" s="99" customFormat="1">
      <c r="A2274" s="93"/>
      <c r="B2274" s="93"/>
      <c r="C2274" s="94"/>
      <c r="D2274" s="94"/>
      <c r="E2274" s="94"/>
      <c r="F2274" s="94"/>
      <c r="G2274" s="94"/>
      <c r="H2274" s="94"/>
      <c r="I2274" s="94"/>
      <c r="J2274" s="94"/>
      <c r="K2274" s="95"/>
      <c r="L2274" s="94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  <c r="AA2274" s="46"/>
      <c r="AB2274" s="46"/>
      <c r="AC2274" s="46"/>
      <c r="AD2274" s="46"/>
      <c r="AE2274" s="46"/>
      <c r="AF2274" s="46"/>
      <c r="AG2274" s="46"/>
      <c r="AH2274" s="46"/>
      <c r="AI2274" s="46"/>
      <c r="AJ2274" s="46"/>
      <c r="AK2274" s="46"/>
      <c r="AL2274" s="46"/>
      <c r="AM2274" s="46"/>
      <c r="AN2274" s="46"/>
      <c r="AO2274" s="46"/>
      <c r="AP2274" s="46"/>
      <c r="AQ2274" s="46"/>
      <c r="AR2274" s="46"/>
      <c r="AS2274" s="46"/>
      <c r="AT2274" s="46"/>
      <c r="AU2274" s="46"/>
      <c r="AV2274" s="46"/>
      <c r="AW2274" s="46"/>
      <c r="AX2274" s="46"/>
      <c r="AY2274" s="46"/>
      <c r="AZ2274" s="46"/>
      <c r="BA2274" s="46"/>
      <c r="BB2274" s="46"/>
      <c r="BC2274" s="46"/>
      <c r="BD2274" s="46"/>
      <c r="BE2274" s="46"/>
      <c r="BF2274" s="46"/>
      <c r="BG2274" s="46"/>
      <c r="BH2274" s="46"/>
      <c r="BI2274" s="46"/>
      <c r="BJ2274" s="46"/>
      <c r="BK2274" s="46"/>
      <c r="BL2274" s="46"/>
      <c r="BM2274" s="46"/>
      <c r="BN2274" s="46"/>
      <c r="BO2274" s="46"/>
      <c r="BP2274" s="46"/>
      <c r="BQ2274" s="46"/>
      <c r="BR2274" s="46"/>
      <c r="BS2274" s="46"/>
      <c r="BT2274" s="46"/>
      <c r="BU2274" s="46"/>
      <c r="BV2274" s="46"/>
      <c r="BW2274" s="46"/>
      <c r="BX2274" s="46"/>
      <c r="BY2274" s="46"/>
      <c r="BZ2274" s="46"/>
      <c r="CA2274" s="46"/>
      <c r="CB2274" s="46"/>
      <c r="CC2274" s="46"/>
      <c r="CD2274" s="46"/>
      <c r="CE2274" s="46"/>
      <c r="CF2274" s="46"/>
      <c r="CG2274" s="46"/>
      <c r="CH2274" s="46"/>
      <c r="CI2274" s="46"/>
      <c r="CJ2274" s="46"/>
      <c r="CK2274" s="46"/>
      <c r="CL2274" s="46"/>
      <c r="CM2274" s="46"/>
      <c r="CN2274" s="46"/>
      <c r="CO2274" s="46"/>
      <c r="CP2274" s="46"/>
      <c r="CQ2274" s="46"/>
      <c r="CR2274" s="46"/>
      <c r="CS2274" s="46"/>
      <c r="CT2274" s="46"/>
      <c r="CU2274" s="46"/>
      <c r="CV2274" s="46"/>
      <c r="CW2274" s="46"/>
      <c r="CX2274" s="46"/>
      <c r="CY2274" s="46"/>
      <c r="CZ2274" s="46"/>
      <c r="DA2274" s="46"/>
      <c r="DB2274" s="46"/>
      <c r="DC2274" s="46"/>
      <c r="DD2274" s="46"/>
      <c r="DE2274" s="46"/>
      <c r="DF2274" s="46"/>
      <c r="DG2274" s="46"/>
      <c r="DH2274" s="46"/>
      <c r="DI2274" s="46"/>
      <c r="DJ2274" s="46"/>
      <c r="DK2274" s="46"/>
      <c r="DL2274" s="46"/>
      <c r="DM2274" s="46"/>
      <c r="DN2274" s="46"/>
      <c r="DO2274" s="46"/>
      <c r="DP2274" s="46"/>
      <c r="DQ2274" s="46"/>
      <c r="DR2274" s="46"/>
      <c r="DS2274" s="46"/>
      <c r="DT2274" s="46"/>
      <c r="DU2274" s="46"/>
      <c r="DV2274" s="46"/>
      <c r="DW2274" s="46"/>
      <c r="DX2274" s="46"/>
      <c r="DY2274" s="46"/>
      <c r="DZ2274" s="46"/>
      <c r="EA2274" s="46"/>
      <c r="EB2274" s="46"/>
      <c r="EC2274" s="46"/>
      <c r="ED2274" s="46"/>
      <c r="EE2274" s="46"/>
      <c r="EF2274" s="46"/>
      <c r="EG2274" s="46"/>
      <c r="EH2274" s="46"/>
      <c r="EI2274" s="46"/>
      <c r="EJ2274" s="46"/>
      <c r="EK2274" s="46"/>
      <c r="EL2274" s="46"/>
      <c r="EM2274" s="46"/>
      <c r="EN2274" s="46"/>
      <c r="EO2274" s="46"/>
      <c r="EP2274" s="46"/>
      <c r="EQ2274" s="46"/>
      <c r="ER2274" s="46"/>
      <c r="ES2274" s="46"/>
      <c r="ET2274" s="46"/>
      <c r="EU2274" s="46"/>
      <c r="EV2274" s="46"/>
      <c r="EW2274" s="46"/>
    </row>
    <row r="2275" spans="1:153">
      <c r="A2275" s="81" t="s">
        <v>159</v>
      </c>
      <c r="B2275" s="81" t="s">
        <v>163</v>
      </c>
      <c r="C2275" s="2">
        <v>830</v>
      </c>
      <c r="D2275" s="96">
        <v>0.33975903614457797</v>
      </c>
      <c r="E2275" s="97"/>
      <c r="F2275" s="2">
        <v>864</v>
      </c>
      <c r="G2275" s="96">
        <v>0.280092592592593</v>
      </c>
      <c r="H2275" s="97"/>
      <c r="I2275" s="97"/>
      <c r="J2275" s="97"/>
      <c r="K2275" s="98">
        <v>-0.41990740740740695</v>
      </c>
      <c r="L2275" s="98">
        <v>-0.36024096385542198</v>
      </c>
    </row>
    <row r="2276" spans="1:153">
      <c r="A2276" s="81" t="s">
        <v>159</v>
      </c>
      <c r="B2276" s="81" t="s">
        <v>165</v>
      </c>
      <c r="C2276" s="2">
        <v>332</v>
      </c>
      <c r="D2276" s="96">
        <v>0.39457831325301201</v>
      </c>
      <c r="E2276" s="97"/>
      <c r="F2276" s="2">
        <v>359</v>
      </c>
      <c r="G2276" s="96">
        <v>0.32311977715877399</v>
      </c>
      <c r="H2276" s="97"/>
      <c r="I2276" s="97"/>
      <c r="J2276" s="97"/>
      <c r="K2276" s="98">
        <v>-0.37688022284122596</v>
      </c>
      <c r="L2276" s="98">
        <v>-0.30542168674698794</v>
      </c>
    </row>
    <row r="2277" spans="1:153">
      <c r="A2277" s="81" t="s">
        <v>159</v>
      </c>
      <c r="B2277" s="81" t="s">
        <v>166</v>
      </c>
      <c r="C2277" s="2">
        <v>438</v>
      </c>
      <c r="D2277" s="96">
        <v>0.289954337899543</v>
      </c>
      <c r="E2277" s="6">
        <v>-0.10462397535346901</v>
      </c>
      <c r="F2277" s="2">
        <v>454</v>
      </c>
      <c r="G2277" s="96">
        <v>0.23568281938325999</v>
      </c>
      <c r="H2277" s="6">
        <v>-8.7436957775513996E-2</v>
      </c>
      <c r="I2277" s="6" t="s">
        <v>179</v>
      </c>
      <c r="J2277" s="6">
        <v>1.7187017577955016E-2</v>
      </c>
      <c r="K2277" s="98">
        <v>-0.46431718061673999</v>
      </c>
      <c r="L2277" s="98">
        <v>-0.41004566210045695</v>
      </c>
    </row>
    <row r="2278" spans="1:153">
      <c r="A2278" s="81" t="s">
        <v>159</v>
      </c>
      <c r="B2278" s="81" t="s">
        <v>167</v>
      </c>
      <c r="C2278" s="2">
        <v>13</v>
      </c>
      <c r="D2278" s="96">
        <v>0.38461538461538503</v>
      </c>
      <c r="E2278" s="6">
        <v>-9.9629286376269888E-3</v>
      </c>
      <c r="F2278" s="2">
        <v>11</v>
      </c>
      <c r="G2278" s="96">
        <v>0.27272727272727298</v>
      </c>
      <c r="H2278" s="6">
        <v>-5.0392504431501006E-2</v>
      </c>
      <c r="I2278" s="6" t="s">
        <v>180</v>
      </c>
      <c r="J2278" s="6">
        <v>4.0429575793874017E-2</v>
      </c>
      <c r="K2278" s="98">
        <v>-0.42727272727272697</v>
      </c>
      <c r="L2278" s="98">
        <v>-0.31538461538461493</v>
      </c>
    </row>
    <row r="2279" spans="1:153">
      <c r="A2279" s="81" t="s">
        <v>159</v>
      </c>
      <c r="B2279" s="81" t="s">
        <v>168</v>
      </c>
      <c r="C2279" s="2" t="s">
        <v>17</v>
      </c>
      <c r="D2279" s="96" t="s">
        <v>17</v>
      </c>
      <c r="E2279" s="6" t="s">
        <v>17</v>
      </c>
      <c r="F2279" s="2" t="s">
        <v>17</v>
      </c>
      <c r="G2279" s="96" t="s">
        <v>17</v>
      </c>
      <c r="H2279" s="6" t="s">
        <v>17</v>
      </c>
      <c r="I2279" s="6"/>
      <c r="J2279" s="6"/>
      <c r="K2279" s="98"/>
      <c r="L2279" s="98"/>
    </row>
    <row r="2280" spans="1:153">
      <c r="A2280" s="81" t="s">
        <v>159</v>
      </c>
      <c r="B2280" s="81" t="s">
        <v>169</v>
      </c>
      <c r="C2280" s="2">
        <v>40</v>
      </c>
      <c r="D2280" s="96">
        <v>0.35</v>
      </c>
      <c r="E2280" s="6">
        <v>-4.4578313253012036E-2</v>
      </c>
      <c r="F2280" s="2">
        <v>33</v>
      </c>
      <c r="G2280" s="96">
        <v>0.36363636363636398</v>
      </c>
      <c r="H2280" s="6">
        <v>4.0516586477589989E-2</v>
      </c>
      <c r="I2280" s="6" t="s">
        <v>179</v>
      </c>
      <c r="J2280" s="6">
        <v>8.5094899730602025E-2</v>
      </c>
      <c r="K2280" s="98">
        <v>-0.33636363636363598</v>
      </c>
      <c r="L2280" s="98">
        <v>-0.35</v>
      </c>
    </row>
    <row r="2281" spans="1:153">
      <c r="A2281" s="81" t="s">
        <v>159</v>
      </c>
      <c r="B2281" s="81" t="s">
        <v>170</v>
      </c>
      <c r="D2281" s="96"/>
      <c r="E2281" s="6"/>
      <c r="G2281" s="96"/>
      <c r="H2281" s="6"/>
      <c r="I2281" s="6"/>
      <c r="J2281" s="6"/>
      <c r="K2281" s="98"/>
      <c r="L2281" s="98"/>
    </row>
    <row r="2282" spans="1:153">
      <c r="A2282" s="81" t="s">
        <v>159</v>
      </c>
      <c r="B2282" s="81" t="s">
        <v>171</v>
      </c>
      <c r="C2282" s="2" t="s">
        <v>17</v>
      </c>
      <c r="D2282" s="96" t="s">
        <v>17</v>
      </c>
      <c r="E2282" s="97"/>
      <c r="F2282" s="2" t="s">
        <v>17</v>
      </c>
      <c r="G2282" s="96" t="s">
        <v>17</v>
      </c>
      <c r="H2282" s="97"/>
      <c r="I2282" s="97"/>
      <c r="J2282" s="97"/>
      <c r="K2282" s="98"/>
      <c r="L2282" s="98"/>
    </row>
    <row r="2283" spans="1:153">
      <c r="A2283" s="81" t="s">
        <v>159</v>
      </c>
      <c r="B2283" s="81" t="s">
        <v>172</v>
      </c>
      <c r="C2283" s="2">
        <v>829</v>
      </c>
      <c r="D2283" s="96">
        <v>0.34016887816646602</v>
      </c>
      <c r="E2283" s="96" t="s">
        <v>17</v>
      </c>
      <c r="F2283" s="2">
        <v>861</v>
      </c>
      <c r="G2283" s="96">
        <v>0.27990708478513399</v>
      </c>
      <c r="H2283" s="96" t="s">
        <v>17</v>
      </c>
      <c r="I2283" s="96"/>
      <c r="J2283" s="96"/>
      <c r="K2283" s="98">
        <v>-0.42009291521486597</v>
      </c>
      <c r="L2283" s="98">
        <v>-0.35983112183353394</v>
      </c>
    </row>
    <row r="2284" spans="1:153">
      <c r="A2284" s="81" t="s">
        <v>159</v>
      </c>
      <c r="B2284" s="81" t="s">
        <v>173</v>
      </c>
      <c r="C2284" s="2">
        <v>750</v>
      </c>
      <c r="D2284" s="96">
        <v>0.36133333333333301</v>
      </c>
      <c r="E2284" s="97"/>
      <c r="F2284" s="2">
        <v>780</v>
      </c>
      <c r="G2284" s="96">
        <v>0.29871794871794899</v>
      </c>
      <c r="H2284" s="97"/>
      <c r="I2284" s="97"/>
      <c r="J2284" s="97"/>
      <c r="K2284" s="98">
        <v>-0.40128205128205097</v>
      </c>
      <c r="L2284" s="98">
        <v>-0.33866666666666695</v>
      </c>
    </row>
    <row r="2285" spans="1:153">
      <c r="A2285" s="81" t="s">
        <v>159</v>
      </c>
      <c r="B2285" s="81" t="s">
        <v>174</v>
      </c>
      <c r="C2285" s="2">
        <v>80</v>
      </c>
      <c r="D2285" s="96">
        <v>0.13750000000000001</v>
      </c>
      <c r="E2285" s="6">
        <v>-0.223833333333333</v>
      </c>
      <c r="F2285" s="2">
        <v>84</v>
      </c>
      <c r="G2285" s="96">
        <v>0.107142857142857</v>
      </c>
      <c r="H2285" s="6">
        <v>-0.191575091575092</v>
      </c>
      <c r="I2285" s="6" t="s">
        <v>179</v>
      </c>
      <c r="J2285" s="6">
        <v>3.2258241758240991E-2</v>
      </c>
      <c r="K2285" s="98">
        <v>-0.59285714285714297</v>
      </c>
      <c r="L2285" s="98">
        <v>-0.5625</v>
      </c>
    </row>
    <row r="2286" spans="1:153">
      <c r="A2286" s="81" t="s">
        <v>159</v>
      </c>
      <c r="B2286" s="81" t="s">
        <v>175</v>
      </c>
      <c r="C2286" s="2">
        <v>823</v>
      </c>
      <c r="D2286" s="96">
        <v>0.34021871202916198</v>
      </c>
      <c r="E2286" s="97"/>
      <c r="F2286" s="2">
        <v>856</v>
      </c>
      <c r="G2286" s="96">
        <v>0.28154205607476601</v>
      </c>
      <c r="H2286" s="97"/>
      <c r="I2286" s="97"/>
      <c r="J2286" s="97"/>
      <c r="K2286" s="98">
        <v>-0.41845794392523394</v>
      </c>
      <c r="L2286" s="98">
        <v>-0.35978128797083797</v>
      </c>
    </row>
    <row r="2287" spans="1:153">
      <c r="A2287" s="81" t="s">
        <v>159</v>
      </c>
      <c r="B2287" s="81" t="s">
        <v>176</v>
      </c>
      <c r="C2287" s="2" t="s">
        <v>17</v>
      </c>
      <c r="D2287" s="96" t="s">
        <v>17</v>
      </c>
      <c r="E2287" s="6" t="s">
        <v>17</v>
      </c>
      <c r="F2287" s="2" t="s">
        <v>17</v>
      </c>
      <c r="G2287" s="96" t="s">
        <v>17</v>
      </c>
      <c r="H2287" s="6" t="s">
        <v>17</v>
      </c>
      <c r="I2287" s="6"/>
      <c r="J2287" s="6"/>
      <c r="K2287" s="98"/>
      <c r="L2287" s="98"/>
    </row>
    <row r="2288" spans="1:153">
      <c r="A2288" s="81" t="s">
        <v>159</v>
      </c>
      <c r="B2288" s="81" t="s">
        <v>177</v>
      </c>
      <c r="C2288" s="2">
        <v>427</v>
      </c>
      <c r="D2288" s="96">
        <v>0.28805620608899302</v>
      </c>
      <c r="E2288" s="97"/>
      <c r="F2288" s="2">
        <v>448</v>
      </c>
      <c r="G2288" s="96">
        <v>0.24776785714285701</v>
      </c>
      <c r="H2288" s="97"/>
      <c r="I2288" s="97"/>
      <c r="J2288" s="97"/>
      <c r="K2288" s="98">
        <v>-0.45223214285714297</v>
      </c>
      <c r="L2288" s="98">
        <v>-0.41194379391100694</v>
      </c>
    </row>
    <row r="2289" spans="1:153">
      <c r="A2289" s="81" t="s">
        <v>159</v>
      </c>
      <c r="B2289" s="81" t="s">
        <v>178</v>
      </c>
      <c r="C2289" s="2">
        <v>403</v>
      </c>
      <c r="D2289" s="96">
        <v>0.39454094292803998</v>
      </c>
      <c r="E2289" s="6">
        <v>0.10648473683904697</v>
      </c>
      <c r="F2289" s="2">
        <v>416</v>
      </c>
      <c r="G2289" s="96">
        <v>0.31490384615384598</v>
      </c>
      <c r="H2289" s="6">
        <v>6.7135989010988967E-2</v>
      </c>
      <c r="I2289" s="6" t="s">
        <v>179</v>
      </c>
      <c r="J2289" s="6">
        <v>3.9348747828058001E-2</v>
      </c>
      <c r="K2289" s="98">
        <v>-0.38509615384615398</v>
      </c>
      <c r="L2289" s="98">
        <v>-0.30545905707195997</v>
      </c>
    </row>
    <row r="2290" spans="1:153" s="99" customFormat="1">
      <c r="A2290" s="81"/>
      <c r="B2290" s="81"/>
      <c r="C2290" s="2"/>
      <c r="D2290" s="2"/>
      <c r="E2290" s="2"/>
      <c r="F2290" s="2"/>
      <c r="G2290" s="2"/>
      <c r="H2290" s="2"/>
      <c r="I2290" s="2"/>
      <c r="J2290" s="2"/>
      <c r="K2290" s="81"/>
      <c r="L2290" s="81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  <c r="AA2290" s="46"/>
      <c r="AB2290" s="46"/>
      <c r="AC2290" s="46"/>
      <c r="AD2290" s="46"/>
      <c r="AE2290" s="46"/>
      <c r="AF2290" s="46"/>
      <c r="AG2290" s="46"/>
      <c r="AH2290" s="46"/>
      <c r="AI2290" s="46"/>
      <c r="AJ2290" s="46"/>
      <c r="AK2290" s="46"/>
      <c r="AL2290" s="46"/>
      <c r="AM2290" s="46"/>
      <c r="AN2290" s="46"/>
      <c r="AO2290" s="46"/>
      <c r="AP2290" s="46"/>
      <c r="AQ2290" s="46"/>
      <c r="AR2290" s="46"/>
      <c r="AS2290" s="46"/>
      <c r="AT2290" s="46"/>
      <c r="AU2290" s="46"/>
      <c r="AV2290" s="46"/>
      <c r="AW2290" s="46"/>
      <c r="AX2290" s="46"/>
      <c r="AY2290" s="46"/>
      <c r="AZ2290" s="46"/>
      <c r="BA2290" s="46"/>
      <c r="BB2290" s="46"/>
      <c r="BC2290" s="46"/>
      <c r="BD2290" s="46"/>
      <c r="BE2290" s="46"/>
      <c r="BF2290" s="46"/>
      <c r="BG2290" s="46"/>
      <c r="BH2290" s="46"/>
      <c r="BI2290" s="46"/>
      <c r="BJ2290" s="46"/>
      <c r="BK2290" s="46"/>
      <c r="BL2290" s="46"/>
      <c r="BM2290" s="46"/>
      <c r="BN2290" s="46"/>
      <c r="BO2290" s="46"/>
      <c r="BP2290" s="46"/>
      <c r="BQ2290" s="46"/>
      <c r="BR2290" s="46"/>
      <c r="BS2290" s="46"/>
      <c r="BT2290" s="46"/>
      <c r="BU2290" s="46"/>
      <c r="BV2290" s="46"/>
      <c r="BW2290" s="46"/>
      <c r="BX2290" s="46"/>
      <c r="BY2290" s="46"/>
      <c r="BZ2290" s="46"/>
      <c r="CA2290" s="46"/>
      <c r="CB2290" s="46"/>
      <c r="CC2290" s="46"/>
      <c r="CD2290" s="46"/>
      <c r="CE2290" s="46"/>
      <c r="CF2290" s="46"/>
      <c r="CG2290" s="46"/>
      <c r="CH2290" s="46"/>
      <c r="CI2290" s="46"/>
      <c r="CJ2290" s="46"/>
      <c r="CK2290" s="46"/>
      <c r="CL2290" s="46"/>
      <c r="CM2290" s="46"/>
      <c r="CN2290" s="46"/>
      <c r="CO2290" s="46"/>
      <c r="CP2290" s="46"/>
      <c r="CQ2290" s="46"/>
      <c r="CR2290" s="46"/>
      <c r="CS2290" s="46"/>
      <c r="CT2290" s="46"/>
      <c r="CU2290" s="46"/>
      <c r="CV2290" s="46"/>
      <c r="CW2290" s="46"/>
      <c r="CX2290" s="46"/>
      <c r="CY2290" s="46"/>
      <c r="CZ2290" s="46"/>
      <c r="DA2290" s="46"/>
      <c r="DB2290" s="46"/>
      <c r="DC2290" s="46"/>
      <c r="DD2290" s="46"/>
      <c r="DE2290" s="46"/>
      <c r="DF2290" s="46"/>
      <c r="DG2290" s="46"/>
      <c r="DH2290" s="46"/>
      <c r="DI2290" s="46"/>
      <c r="DJ2290" s="46"/>
      <c r="DK2290" s="46"/>
      <c r="DL2290" s="46"/>
      <c r="DM2290" s="46"/>
      <c r="DN2290" s="46"/>
      <c r="DO2290" s="46"/>
      <c r="DP2290" s="46"/>
      <c r="DQ2290" s="46"/>
      <c r="DR2290" s="46"/>
      <c r="DS2290" s="46"/>
      <c r="DT2290" s="46"/>
      <c r="DU2290" s="46"/>
      <c r="DV2290" s="46"/>
      <c r="DW2290" s="46"/>
      <c r="DX2290" s="46"/>
      <c r="DY2290" s="46"/>
      <c r="DZ2290" s="46"/>
      <c r="EA2290" s="46"/>
      <c r="EB2290" s="46"/>
      <c r="EC2290" s="46"/>
      <c r="ED2290" s="46"/>
      <c r="EE2290" s="46"/>
      <c r="EF2290" s="46"/>
      <c r="EG2290" s="46"/>
      <c r="EH2290" s="46"/>
      <c r="EI2290" s="46"/>
      <c r="EJ2290" s="46"/>
      <c r="EK2290" s="46"/>
      <c r="EL2290" s="46"/>
      <c r="EM2290" s="46"/>
      <c r="EN2290" s="46"/>
      <c r="EO2290" s="46"/>
      <c r="EP2290" s="46"/>
      <c r="EQ2290" s="46"/>
      <c r="ER2290" s="46"/>
      <c r="ES2290" s="46"/>
      <c r="ET2290" s="46"/>
      <c r="EU2290" s="46"/>
      <c r="EV2290" s="46"/>
      <c r="EW2290" s="46"/>
    </row>
    <row r="2291" spans="1:153">
      <c r="D2291" s="96"/>
      <c r="G2291" s="96"/>
    </row>
    <row r="2292" spans="1:153">
      <c r="D2292" s="96"/>
      <c r="G2292" s="96"/>
    </row>
    <row r="2293" spans="1:153">
      <c r="D2293" s="96"/>
      <c r="G2293" s="96"/>
    </row>
    <row r="2294" spans="1:153">
      <c r="D2294" s="96"/>
      <c r="G2294" s="96"/>
    </row>
    <row r="2295" spans="1:153">
      <c r="D2295" s="96"/>
      <c r="G2295" s="96"/>
    </row>
    <row r="2296" spans="1:153">
      <c r="D2296" s="96"/>
      <c r="G2296" s="96"/>
    </row>
    <row r="2297" spans="1:153">
      <c r="D2297" s="96"/>
      <c r="G2297" s="96"/>
    </row>
    <row r="2298" spans="1:153">
      <c r="D2298" s="96"/>
      <c r="G2298" s="96"/>
    </row>
    <row r="2299" spans="1:153">
      <c r="D2299" s="96"/>
      <c r="G2299" s="96"/>
    </row>
    <row r="2300" spans="1:153">
      <c r="D2300" s="96"/>
      <c r="G2300" s="96"/>
    </row>
    <row r="2301" spans="1:153">
      <c r="D2301" s="96"/>
      <c r="G2301" s="96"/>
    </row>
    <row r="2302" spans="1:153">
      <c r="D2302" s="96"/>
      <c r="G2302" s="96"/>
    </row>
    <row r="2303" spans="1:153">
      <c r="D2303" s="96"/>
      <c r="G2303" s="96"/>
    </row>
  </sheetData>
  <autoFilter ref="A1:Y2303" xr:uid="{1555A783-011A-1249-B304-7D5C56352D84}"/>
  <pageMargins left="0.7" right="0.7" top="0.75" bottom="0.75" header="0.3" footer="0.3"/>
  <pageSetup scale="63" fitToHeight="150" orientation="landscape" r:id="rId1"/>
  <headerFooter>
    <oddHeader xml:space="preserve">&amp;C&amp;"Calibri Bold,Bold"&amp;11&amp;K000000 2019 Assessment Achievement Gap Analysis 
District Level Mathematics Summary </oddHeader>
    <oddFooter>&amp;L&amp;"Calibri Bold Italic,Bold Italic"&amp;9&amp;K000000Mississippi Department of Education &amp;C&amp;"Calibri,Regular"&amp;9&amp;K000000&amp;P of &amp;N&amp;R&amp;"Calibri Bold Italic,Bold Italic"&amp;9&amp;K000000Office of District and School Performance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9EA5-A6C0-DE43-921C-F3E5F6173799}">
  <sheetPr>
    <pageSetUpPr fitToPage="1"/>
  </sheetPr>
  <dimension ref="A1:AH2290"/>
  <sheetViews>
    <sheetView zoomScale="75" workbookViewId="0">
      <selection sqref="A1:L2289"/>
    </sheetView>
  </sheetViews>
  <sheetFormatPr defaultColWidth="10.83203125" defaultRowHeight="15.5"/>
  <cols>
    <col min="1" max="1" width="41" style="102" customWidth="1"/>
    <col min="2" max="2" width="31.6640625" style="102" customWidth="1"/>
    <col min="3" max="6" width="10.83203125" style="105"/>
    <col min="7" max="7" width="11.6640625" style="105" bestFit="1" customWidth="1"/>
    <col min="8" max="8" width="10.83203125" style="105"/>
    <col min="9" max="10" width="10.83203125" style="102"/>
    <col min="11" max="11" width="10.5" style="102" customWidth="1"/>
    <col min="12" max="12" width="9.5" style="102" customWidth="1"/>
    <col min="13" max="34" width="10.83203125" style="101"/>
    <col min="35" max="16384" width="10.83203125" style="102"/>
  </cols>
  <sheetData>
    <row r="1" spans="1:12" ht="46.5">
      <c r="A1" s="109" t="s">
        <v>1</v>
      </c>
      <c r="B1" s="109" t="s">
        <v>160</v>
      </c>
      <c r="C1" s="111" t="s">
        <v>217</v>
      </c>
      <c r="D1" s="113" t="s">
        <v>218</v>
      </c>
      <c r="E1" s="113" t="s">
        <v>162</v>
      </c>
      <c r="F1" s="112" t="s">
        <v>219</v>
      </c>
      <c r="G1" s="112" t="s">
        <v>209</v>
      </c>
      <c r="H1" s="112" t="s">
        <v>212</v>
      </c>
      <c r="I1" s="110" t="s">
        <v>213</v>
      </c>
      <c r="J1" s="110" t="s">
        <v>214</v>
      </c>
      <c r="K1" s="112" t="s">
        <v>215</v>
      </c>
      <c r="L1" s="111" t="s">
        <v>216</v>
      </c>
    </row>
    <row r="2" spans="1:12">
      <c r="A2" s="10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>
      <c r="A3" s="102" t="s">
        <v>16</v>
      </c>
      <c r="B3" s="102" t="s">
        <v>163</v>
      </c>
      <c r="C3" s="105">
        <v>627</v>
      </c>
      <c r="D3" s="12">
        <v>0.27272727272727298</v>
      </c>
      <c r="E3" s="106"/>
      <c r="F3" s="105">
        <v>667</v>
      </c>
      <c r="G3" s="12">
        <v>0.32383808095951999</v>
      </c>
      <c r="H3" s="106"/>
      <c r="I3" s="106"/>
      <c r="J3" s="106"/>
      <c r="K3" s="107">
        <v>-0.37616191904047996</v>
      </c>
      <c r="L3" s="107">
        <v>-0.42727272727272697</v>
      </c>
    </row>
    <row r="4" spans="1:12">
      <c r="A4" s="102" t="s">
        <v>16</v>
      </c>
      <c r="B4" s="102" t="s">
        <v>165</v>
      </c>
      <c r="C4" s="105">
        <v>15</v>
      </c>
      <c r="D4" s="12">
        <v>0.53333333333333299</v>
      </c>
      <c r="E4" s="106"/>
      <c r="F4" s="105">
        <v>10</v>
      </c>
      <c r="G4" s="12">
        <v>0.5</v>
      </c>
      <c r="H4" s="106"/>
      <c r="I4" s="106"/>
      <c r="J4" s="106"/>
      <c r="K4" s="107">
        <v>-0.19999999999999996</v>
      </c>
      <c r="L4" s="107">
        <v>-0.16666666666666696</v>
      </c>
    </row>
    <row r="5" spans="1:12">
      <c r="A5" s="102" t="s">
        <v>16</v>
      </c>
      <c r="B5" s="102" t="s">
        <v>166</v>
      </c>
      <c r="C5" s="105">
        <v>597</v>
      </c>
      <c r="D5" s="12">
        <v>0.26465661641541</v>
      </c>
      <c r="E5" s="12">
        <v>-0.268676716917923</v>
      </c>
      <c r="F5" s="105">
        <v>648</v>
      </c>
      <c r="G5" s="12">
        <v>0.31944444444444398</v>
      </c>
      <c r="H5" s="12">
        <v>-0.18055555555555602</v>
      </c>
      <c r="I5" s="12" t="s">
        <v>179</v>
      </c>
      <c r="J5" s="12">
        <v>8.8121161362366973E-2</v>
      </c>
      <c r="K5" s="107">
        <v>-0.38055555555555598</v>
      </c>
      <c r="L5" s="107">
        <v>-0.43534338358458996</v>
      </c>
    </row>
    <row r="6" spans="1:12">
      <c r="A6" s="102" t="s">
        <v>16</v>
      </c>
      <c r="B6" s="102" t="s">
        <v>167</v>
      </c>
      <c r="C6" s="105" t="s">
        <v>17</v>
      </c>
      <c r="D6" s="12" t="s">
        <v>17</v>
      </c>
      <c r="E6" s="12" t="s">
        <v>17</v>
      </c>
      <c r="G6" s="12"/>
      <c r="H6" s="12"/>
      <c r="I6" s="12"/>
      <c r="J6" s="12"/>
      <c r="K6" s="107"/>
      <c r="L6" s="107"/>
    </row>
    <row r="7" spans="1:12">
      <c r="A7" s="102" t="s">
        <v>16</v>
      </c>
      <c r="B7" s="102" t="s">
        <v>168</v>
      </c>
      <c r="C7" s="105" t="s">
        <v>17</v>
      </c>
      <c r="D7" s="12" t="s">
        <v>17</v>
      </c>
      <c r="E7" s="12" t="s">
        <v>17</v>
      </c>
      <c r="F7" s="105" t="s">
        <v>17</v>
      </c>
      <c r="G7" s="12" t="s">
        <v>17</v>
      </c>
      <c r="H7" s="12" t="s">
        <v>17</v>
      </c>
      <c r="I7" s="12"/>
      <c r="J7" s="12"/>
      <c r="K7" s="12" t="s">
        <v>17</v>
      </c>
      <c r="L7" s="107"/>
    </row>
    <row r="8" spans="1:12">
      <c r="A8" s="102" t="s">
        <v>16</v>
      </c>
      <c r="B8" s="102" t="s">
        <v>169</v>
      </c>
      <c r="C8" s="105">
        <v>12</v>
      </c>
      <c r="D8" s="12">
        <v>0.33333333333333298</v>
      </c>
      <c r="E8" s="12">
        <v>-0.2</v>
      </c>
      <c r="F8" s="105" t="s">
        <v>17</v>
      </c>
      <c r="G8" s="12" t="s">
        <v>17</v>
      </c>
      <c r="H8" s="12" t="s">
        <v>17</v>
      </c>
      <c r="I8" s="12"/>
      <c r="J8" s="12"/>
      <c r="K8" s="12" t="s">
        <v>17</v>
      </c>
      <c r="L8" s="107">
        <v>-0.36666666666666697</v>
      </c>
    </row>
    <row r="9" spans="1:12">
      <c r="A9" s="102" t="s">
        <v>16</v>
      </c>
      <c r="B9" s="102" t="s">
        <v>170</v>
      </c>
      <c r="C9" s="105" t="s">
        <v>17</v>
      </c>
      <c r="D9" s="12" t="s">
        <v>17</v>
      </c>
      <c r="E9" s="12" t="s">
        <v>17</v>
      </c>
      <c r="G9" s="12"/>
      <c r="H9" s="12"/>
      <c r="I9" s="12"/>
      <c r="J9" s="12"/>
      <c r="K9" s="107"/>
      <c r="L9" s="107"/>
    </row>
    <row r="10" spans="1:12">
      <c r="A10" s="102" t="s">
        <v>16</v>
      </c>
      <c r="B10" s="102" t="s">
        <v>171</v>
      </c>
      <c r="D10" s="12"/>
      <c r="E10" s="106"/>
      <c r="F10" s="105" t="s">
        <v>17</v>
      </c>
      <c r="G10" s="12" t="s">
        <v>17</v>
      </c>
      <c r="H10" s="106"/>
      <c r="I10" s="106"/>
      <c r="J10" s="106"/>
      <c r="K10" s="12" t="s">
        <v>17</v>
      </c>
      <c r="L10" s="107"/>
    </row>
    <row r="11" spans="1:12">
      <c r="A11" s="102" t="s">
        <v>16</v>
      </c>
      <c r="B11" s="102" t="s">
        <v>172</v>
      </c>
      <c r="C11" s="105">
        <v>627</v>
      </c>
      <c r="D11" s="12">
        <v>0.27272727272727298</v>
      </c>
      <c r="E11" s="12"/>
      <c r="F11" s="105">
        <v>666</v>
      </c>
      <c r="G11" s="12">
        <v>0.32432432432432401</v>
      </c>
      <c r="H11" s="12" t="s">
        <v>17</v>
      </c>
      <c r="I11" s="12"/>
      <c r="J11" s="12"/>
      <c r="K11" s="107">
        <v>-0.37567567567567595</v>
      </c>
      <c r="L11" s="107">
        <v>-0.42727272727272697</v>
      </c>
    </row>
    <row r="12" spans="1:12">
      <c r="A12" s="102" t="s">
        <v>16</v>
      </c>
      <c r="B12" s="102" t="s">
        <v>173</v>
      </c>
      <c r="C12" s="105">
        <v>550</v>
      </c>
      <c r="D12" s="12">
        <v>0.296363636363636</v>
      </c>
      <c r="E12" s="106"/>
      <c r="F12" s="105">
        <v>592</v>
      </c>
      <c r="G12" s="12">
        <v>0.34797297297297303</v>
      </c>
      <c r="H12" s="106"/>
      <c r="I12" s="106"/>
      <c r="J12" s="106"/>
      <c r="K12" s="107">
        <v>-0.35202702702702693</v>
      </c>
      <c r="L12" s="107">
        <v>-0.40363636363636396</v>
      </c>
    </row>
    <row r="13" spans="1:12">
      <c r="A13" s="102" t="s">
        <v>16</v>
      </c>
      <c r="B13" s="102" t="s">
        <v>174</v>
      </c>
      <c r="C13" s="105">
        <v>77</v>
      </c>
      <c r="D13" s="12">
        <v>0.103896103896104</v>
      </c>
      <c r="E13" s="12">
        <v>-0.19246753246753201</v>
      </c>
      <c r="F13" s="105">
        <v>75</v>
      </c>
      <c r="G13" s="12">
        <v>0.133333333333333</v>
      </c>
      <c r="H13" s="12">
        <v>-0.21463963963964003</v>
      </c>
      <c r="I13" s="12" t="s">
        <v>180</v>
      </c>
      <c r="J13" s="12">
        <v>2.2172107172108019E-2</v>
      </c>
      <c r="K13" s="107">
        <v>-0.56666666666666698</v>
      </c>
      <c r="L13" s="107">
        <v>-0.59610389610389591</v>
      </c>
    </row>
    <row r="14" spans="1:12">
      <c r="A14" s="102" t="s">
        <v>16</v>
      </c>
      <c r="B14" s="102" t="s">
        <v>175</v>
      </c>
      <c r="C14" s="105">
        <v>626</v>
      </c>
      <c r="D14" s="12">
        <v>0.27316293929712498</v>
      </c>
      <c r="E14" s="106"/>
      <c r="F14" s="105">
        <v>666</v>
      </c>
      <c r="G14" s="12">
        <v>0.32432432432432401</v>
      </c>
      <c r="H14" s="106"/>
      <c r="I14" s="106"/>
      <c r="J14" s="106"/>
      <c r="K14" s="107">
        <v>-0.37567567567567595</v>
      </c>
      <c r="L14" s="107">
        <v>-0.42683706070287497</v>
      </c>
    </row>
    <row r="15" spans="1:12">
      <c r="A15" s="102" t="s">
        <v>16</v>
      </c>
      <c r="B15" s="102" t="s">
        <v>176</v>
      </c>
      <c r="C15" s="105" t="s">
        <v>17</v>
      </c>
      <c r="D15" s="12" t="s">
        <v>17</v>
      </c>
      <c r="E15" s="12" t="s">
        <v>17</v>
      </c>
      <c r="F15" s="105" t="s">
        <v>17</v>
      </c>
      <c r="G15" s="12" t="s">
        <v>17</v>
      </c>
      <c r="H15" s="12" t="s">
        <v>17</v>
      </c>
      <c r="I15" s="12"/>
      <c r="J15" s="12"/>
      <c r="K15" s="12" t="s">
        <v>17</v>
      </c>
      <c r="L15" s="107"/>
    </row>
    <row r="16" spans="1:12">
      <c r="A16" s="102" t="s">
        <v>16</v>
      </c>
      <c r="B16" s="102" t="s">
        <v>177</v>
      </c>
      <c r="C16" s="105">
        <v>313</v>
      </c>
      <c r="D16" s="12">
        <v>0.207667731629393</v>
      </c>
      <c r="E16" s="106"/>
      <c r="F16" s="105">
        <v>320</v>
      </c>
      <c r="G16" s="12">
        <v>0.21875</v>
      </c>
      <c r="H16" s="106"/>
      <c r="I16" s="106"/>
      <c r="J16" s="106"/>
      <c r="K16" s="107">
        <v>-0.48124999999999996</v>
      </c>
      <c r="L16" s="107">
        <v>-0.49233226837060695</v>
      </c>
    </row>
    <row r="17" spans="1:12">
      <c r="A17" s="102" t="s">
        <v>16</v>
      </c>
      <c r="B17" s="102" t="s">
        <v>178</v>
      </c>
      <c r="C17" s="105">
        <v>314</v>
      </c>
      <c r="D17" s="12">
        <v>0.337579617834395</v>
      </c>
      <c r="E17" s="12">
        <v>0.12991188620500199</v>
      </c>
      <c r="F17" s="105">
        <v>347</v>
      </c>
      <c r="G17" s="12">
        <v>0.42074927953890501</v>
      </c>
      <c r="H17" s="12">
        <v>0.20199927953890501</v>
      </c>
      <c r="I17" s="12" t="s">
        <v>180</v>
      </c>
      <c r="J17" s="12">
        <v>7.2087393333903016E-2</v>
      </c>
      <c r="K17" s="107">
        <v>-0.27925072046109495</v>
      </c>
      <c r="L17" s="107">
        <v>-0.36242038216560496</v>
      </c>
    </row>
    <row r="18" spans="1:12">
      <c r="A18" s="103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>
      <c r="A19" s="102" t="s">
        <v>18</v>
      </c>
      <c r="B19" s="102" t="s">
        <v>163</v>
      </c>
      <c r="C19" s="105">
        <v>1624</v>
      </c>
      <c r="D19" s="12">
        <v>0.473522167487685</v>
      </c>
      <c r="E19" s="106"/>
      <c r="F19" s="105">
        <v>1646</v>
      </c>
      <c r="G19" s="12">
        <v>0.45018226002430101</v>
      </c>
      <c r="H19" s="106"/>
      <c r="I19" s="106"/>
      <c r="J19" s="106"/>
      <c r="K19" s="107">
        <v>-0.24981773997569895</v>
      </c>
      <c r="L19" s="107">
        <v>-0.22647783251231496</v>
      </c>
    </row>
    <row r="20" spans="1:12">
      <c r="A20" s="102" t="s">
        <v>18</v>
      </c>
      <c r="B20" s="102" t="s">
        <v>165</v>
      </c>
      <c r="C20" s="105">
        <v>1500</v>
      </c>
      <c r="D20" s="12">
        <v>0.48533333333333301</v>
      </c>
      <c r="E20" s="106"/>
      <c r="F20" s="105">
        <v>1530</v>
      </c>
      <c r="G20" s="12">
        <v>0.46797385620915</v>
      </c>
      <c r="H20" s="106"/>
      <c r="I20" s="106"/>
      <c r="J20" s="106"/>
      <c r="K20" s="107">
        <v>-0.23202614379084996</v>
      </c>
      <c r="L20" s="107">
        <v>-0.21466666666666695</v>
      </c>
    </row>
    <row r="21" spans="1:12">
      <c r="A21" s="102" t="s">
        <v>18</v>
      </c>
      <c r="B21" s="102" t="s">
        <v>166</v>
      </c>
      <c r="C21" s="105">
        <v>50</v>
      </c>
      <c r="D21" s="12">
        <v>0.24</v>
      </c>
      <c r="E21" s="12">
        <v>-0.24533333333333301</v>
      </c>
      <c r="F21" s="105">
        <v>62</v>
      </c>
      <c r="G21" s="12">
        <v>0.19354838709677399</v>
      </c>
      <c r="H21" s="12">
        <v>-0.27442546911237597</v>
      </c>
      <c r="I21" s="12" t="s">
        <v>180</v>
      </c>
      <c r="J21" s="12">
        <v>2.909213577904296E-2</v>
      </c>
      <c r="K21" s="107">
        <v>-0.50645161290322593</v>
      </c>
      <c r="L21" s="107">
        <v>-0.45999999999999996</v>
      </c>
    </row>
    <row r="22" spans="1:12">
      <c r="A22" s="102" t="s">
        <v>18</v>
      </c>
      <c r="B22" s="102" t="s">
        <v>167</v>
      </c>
      <c r="C22" s="105">
        <v>15</v>
      </c>
      <c r="D22" s="12">
        <v>0.33333333333333298</v>
      </c>
      <c r="E22" s="12">
        <v>-0.15200000000000002</v>
      </c>
      <c r="F22" s="105">
        <v>14</v>
      </c>
      <c r="G22" s="12">
        <v>0.28571428571428598</v>
      </c>
      <c r="H22" s="12">
        <v>-0.18225957049486402</v>
      </c>
      <c r="I22" s="12" t="s">
        <v>180</v>
      </c>
      <c r="J22" s="12">
        <v>3.0259570494863997E-2</v>
      </c>
      <c r="K22" s="107">
        <v>-0.41428571428571398</v>
      </c>
      <c r="L22" s="107">
        <v>-0.36666666666666697</v>
      </c>
    </row>
    <row r="23" spans="1:12">
      <c r="A23" s="102" t="s">
        <v>18</v>
      </c>
      <c r="B23" s="102" t="s">
        <v>168</v>
      </c>
      <c r="C23" s="105" t="s">
        <v>17</v>
      </c>
      <c r="D23" s="12" t="s">
        <v>17</v>
      </c>
      <c r="E23" s="12" t="s">
        <v>17</v>
      </c>
      <c r="F23" s="105" t="s">
        <v>17</v>
      </c>
      <c r="G23" s="12" t="s">
        <v>17</v>
      </c>
      <c r="H23" s="12" t="s">
        <v>17</v>
      </c>
      <c r="I23" s="12"/>
      <c r="J23" s="12"/>
      <c r="K23" s="12" t="s">
        <v>17</v>
      </c>
      <c r="L23" s="107"/>
    </row>
    <row r="24" spans="1:12">
      <c r="A24" s="102" t="s">
        <v>18</v>
      </c>
      <c r="B24" s="102" t="s">
        <v>169</v>
      </c>
      <c r="C24" s="105">
        <v>49</v>
      </c>
      <c r="D24" s="12">
        <v>0.34693877551020402</v>
      </c>
      <c r="E24" s="12">
        <v>-0.13839455782312898</v>
      </c>
      <c r="F24" s="105">
        <v>30</v>
      </c>
      <c r="G24" s="12">
        <v>0.2</v>
      </c>
      <c r="H24" s="12">
        <v>-0.26797385620914999</v>
      </c>
      <c r="I24" s="12" t="s">
        <v>180</v>
      </c>
      <c r="J24" s="12">
        <v>0.129579298386021</v>
      </c>
      <c r="K24" s="107">
        <v>-0.49999999999999994</v>
      </c>
      <c r="L24" s="107">
        <v>-0.35306122448979593</v>
      </c>
    </row>
    <row r="25" spans="1:12">
      <c r="A25" s="102" t="s">
        <v>18</v>
      </c>
      <c r="B25" s="102" t="s">
        <v>170</v>
      </c>
      <c r="C25" s="105" t="s">
        <v>17</v>
      </c>
      <c r="D25" s="12" t="s">
        <v>17</v>
      </c>
      <c r="E25" s="12" t="s">
        <v>17</v>
      </c>
      <c r="F25" s="105" t="s">
        <v>17</v>
      </c>
      <c r="G25" s="12" t="s">
        <v>17</v>
      </c>
      <c r="H25" s="12" t="s">
        <v>17</v>
      </c>
      <c r="I25" s="12"/>
      <c r="J25" s="12"/>
      <c r="K25" s="12" t="s">
        <v>17</v>
      </c>
      <c r="L25" s="107"/>
    </row>
    <row r="26" spans="1:12">
      <c r="A26" s="102" t="s">
        <v>18</v>
      </c>
      <c r="B26" s="102" t="s">
        <v>171</v>
      </c>
      <c r="C26" s="105">
        <v>617</v>
      </c>
      <c r="D26" s="12">
        <v>0.59319286871961097</v>
      </c>
      <c r="E26" s="106"/>
      <c r="F26" s="105">
        <v>627</v>
      </c>
      <c r="G26" s="12">
        <v>0.59170653907495996</v>
      </c>
      <c r="H26" s="106"/>
      <c r="I26" s="106"/>
      <c r="J26" s="106"/>
      <c r="K26" s="107">
        <v>-0.10829346092504</v>
      </c>
      <c r="L26" s="107">
        <v>-0.10680713128038899</v>
      </c>
    </row>
    <row r="27" spans="1:12">
      <c r="A27" s="102" t="s">
        <v>18</v>
      </c>
      <c r="B27" s="102" t="s">
        <v>172</v>
      </c>
      <c r="C27" s="105">
        <v>1007</v>
      </c>
      <c r="D27" s="12">
        <v>0.40019860973187699</v>
      </c>
      <c r="E27" s="12">
        <v>-0.19299425898773398</v>
      </c>
      <c r="F27" s="105">
        <v>1015</v>
      </c>
      <c r="G27" s="12">
        <v>0.364532019704433</v>
      </c>
      <c r="H27" s="12">
        <v>-0.22717451937052696</v>
      </c>
      <c r="I27" s="12" t="s">
        <v>180</v>
      </c>
      <c r="J27" s="12">
        <v>3.4180260382792982E-2</v>
      </c>
      <c r="K27" s="107">
        <v>-0.33546798029556696</v>
      </c>
      <c r="L27" s="107">
        <v>-0.29980139026812297</v>
      </c>
    </row>
    <row r="28" spans="1:12">
      <c r="A28" s="102" t="s">
        <v>18</v>
      </c>
      <c r="B28" s="102" t="s">
        <v>173</v>
      </c>
      <c r="C28" s="105">
        <v>1380</v>
      </c>
      <c r="D28" s="12">
        <v>0.53043478260869603</v>
      </c>
      <c r="E28" s="106"/>
      <c r="F28" s="105">
        <v>1431</v>
      </c>
      <c r="G28" s="12">
        <v>0.499650593990217</v>
      </c>
      <c r="H28" s="106"/>
      <c r="I28" s="106"/>
      <c r="J28" s="106"/>
      <c r="K28" s="107">
        <v>-0.20034940600978296</v>
      </c>
      <c r="L28" s="107">
        <v>-0.16956521739130392</v>
      </c>
    </row>
    <row r="29" spans="1:12">
      <c r="A29" s="102" t="s">
        <v>18</v>
      </c>
      <c r="B29" s="102" t="s">
        <v>174</v>
      </c>
      <c r="C29" s="105">
        <v>244</v>
      </c>
      <c r="D29" s="12">
        <v>0.151639344262295</v>
      </c>
      <c r="E29" s="12">
        <v>-0.37879543834640106</v>
      </c>
      <c r="F29" s="105">
        <v>215</v>
      </c>
      <c r="G29" s="12">
        <v>0.12093023255814001</v>
      </c>
      <c r="H29" s="12">
        <v>-0.37872036143207699</v>
      </c>
      <c r="I29" s="12" t="s">
        <v>179</v>
      </c>
      <c r="J29" s="12">
        <v>7.5076914324068156E-5</v>
      </c>
      <c r="K29" s="107">
        <v>-0.5790697674418599</v>
      </c>
      <c r="L29" s="107">
        <v>-0.54836065573770498</v>
      </c>
    </row>
    <row r="30" spans="1:12">
      <c r="A30" s="102" t="s">
        <v>18</v>
      </c>
      <c r="B30" s="102" t="s">
        <v>175</v>
      </c>
      <c r="C30" s="105">
        <v>1614</v>
      </c>
      <c r="D30" s="12">
        <v>0.47459727385377898</v>
      </c>
      <c r="E30" s="106"/>
      <c r="F30" s="105">
        <v>1637</v>
      </c>
      <c r="G30" s="12">
        <v>0.45204642638973702</v>
      </c>
      <c r="H30" s="106"/>
      <c r="I30" s="106"/>
      <c r="J30" s="106"/>
      <c r="K30" s="107">
        <v>-0.24795357361026293</v>
      </c>
      <c r="L30" s="107">
        <v>-0.22540272614622098</v>
      </c>
    </row>
    <row r="31" spans="1:12">
      <c r="A31" s="102" t="s">
        <v>18</v>
      </c>
      <c r="B31" s="102" t="s">
        <v>176</v>
      </c>
      <c r="C31" s="105">
        <v>10</v>
      </c>
      <c r="D31" s="12">
        <v>0.3</v>
      </c>
      <c r="E31" s="12">
        <v>-0.17459727385377899</v>
      </c>
      <c r="F31" s="105" t="s">
        <v>17</v>
      </c>
      <c r="G31" s="12" t="s">
        <v>17</v>
      </c>
      <c r="H31" s="12" t="s">
        <v>17</v>
      </c>
      <c r="I31" s="12"/>
      <c r="J31" s="12"/>
      <c r="K31" s="12" t="s">
        <v>17</v>
      </c>
      <c r="L31" s="107">
        <v>-0.39999999999999997</v>
      </c>
    </row>
    <row r="32" spans="1:12">
      <c r="A32" s="102" t="s">
        <v>18</v>
      </c>
      <c r="B32" s="102" t="s">
        <v>177</v>
      </c>
      <c r="C32" s="105">
        <v>839</v>
      </c>
      <c r="D32" s="12">
        <v>0.421930870083433</v>
      </c>
      <c r="E32" s="106"/>
      <c r="F32" s="105">
        <v>812</v>
      </c>
      <c r="G32" s="12">
        <v>0.40517241379310298</v>
      </c>
      <c r="H32" s="106"/>
      <c r="I32" s="106"/>
      <c r="J32" s="106"/>
      <c r="K32" s="107">
        <v>-0.29482758620689697</v>
      </c>
      <c r="L32" s="107">
        <v>-0.27806912991656696</v>
      </c>
    </row>
    <row r="33" spans="1:12">
      <c r="A33" s="102" t="s">
        <v>18</v>
      </c>
      <c r="B33" s="102" t="s">
        <v>178</v>
      </c>
      <c r="C33" s="105">
        <v>785</v>
      </c>
      <c r="D33" s="12">
        <v>0.52866242038216604</v>
      </c>
      <c r="E33" s="12">
        <v>0.10673155029873305</v>
      </c>
      <c r="F33" s="105">
        <v>834</v>
      </c>
      <c r="G33" s="12">
        <v>0.49400479616307003</v>
      </c>
      <c r="H33" s="12">
        <v>8.8832382369967045E-2</v>
      </c>
      <c r="I33" s="12" t="s">
        <v>179</v>
      </c>
      <c r="J33" s="12">
        <v>1.7899167928766002E-2</v>
      </c>
      <c r="K33" s="107">
        <v>-0.20599520383692993</v>
      </c>
      <c r="L33" s="107">
        <v>-0.17133757961783391</v>
      </c>
    </row>
    <row r="34" spans="1:12">
      <c r="A34" s="103"/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>
      <c r="A35" s="102" t="s">
        <v>19</v>
      </c>
      <c r="B35" s="102" t="s">
        <v>163</v>
      </c>
      <c r="C35" s="105">
        <v>503</v>
      </c>
      <c r="D35" s="12">
        <v>0.18489065606361799</v>
      </c>
      <c r="E35" s="106"/>
      <c r="F35" s="105">
        <v>549</v>
      </c>
      <c r="G35" s="12">
        <v>0.19854280510018199</v>
      </c>
      <c r="H35" s="106"/>
      <c r="I35" s="106"/>
      <c r="J35" s="106"/>
      <c r="K35" s="107">
        <v>-0.50145719489981799</v>
      </c>
      <c r="L35" s="107">
        <v>-0.51510934393638197</v>
      </c>
    </row>
    <row r="36" spans="1:12">
      <c r="A36" s="102" t="s">
        <v>19</v>
      </c>
      <c r="B36" s="102" t="s">
        <v>165</v>
      </c>
      <c r="C36" s="105">
        <v>75</v>
      </c>
      <c r="D36" s="12">
        <v>0.293333333333333</v>
      </c>
      <c r="E36" s="106"/>
      <c r="F36" s="105">
        <v>87</v>
      </c>
      <c r="G36" s="12">
        <v>0.27586206896551702</v>
      </c>
      <c r="H36" s="106"/>
      <c r="I36" s="106"/>
      <c r="J36" s="106"/>
      <c r="K36" s="107">
        <v>-0.42413793103448294</v>
      </c>
      <c r="L36" s="107">
        <v>-0.40666666666666695</v>
      </c>
    </row>
    <row r="37" spans="1:12">
      <c r="A37" s="102" t="s">
        <v>19</v>
      </c>
      <c r="B37" s="102" t="s">
        <v>166</v>
      </c>
      <c r="C37" s="105">
        <v>418</v>
      </c>
      <c r="D37" s="12">
        <v>0.16267942583732101</v>
      </c>
      <c r="E37" s="12">
        <v>-0.130653907496012</v>
      </c>
      <c r="F37" s="105">
        <v>450</v>
      </c>
      <c r="G37" s="12">
        <v>0.18444444444444399</v>
      </c>
      <c r="H37" s="12">
        <v>-9.1417624521073021E-2</v>
      </c>
      <c r="I37" s="12" t="s">
        <v>179</v>
      </c>
      <c r="J37" s="12">
        <v>3.9236282974938974E-2</v>
      </c>
      <c r="K37" s="107">
        <v>-0.51555555555555599</v>
      </c>
      <c r="L37" s="107">
        <v>-0.53732057416267898</v>
      </c>
    </row>
    <row r="38" spans="1:12">
      <c r="A38" s="102" t="s">
        <v>19</v>
      </c>
      <c r="B38" s="102" t="s">
        <v>167</v>
      </c>
      <c r="C38" s="105" t="s">
        <v>17</v>
      </c>
      <c r="D38" s="12" t="s">
        <v>17</v>
      </c>
      <c r="E38" s="12" t="s">
        <v>17</v>
      </c>
      <c r="F38" s="105" t="s">
        <v>17</v>
      </c>
      <c r="G38" s="12" t="s">
        <v>17</v>
      </c>
      <c r="H38" s="12" t="s">
        <v>17</v>
      </c>
      <c r="I38" s="12"/>
      <c r="J38" s="12"/>
      <c r="K38" s="12" t="s">
        <v>17</v>
      </c>
      <c r="L38" s="107"/>
    </row>
    <row r="39" spans="1:12">
      <c r="A39" s="102" t="s">
        <v>19</v>
      </c>
      <c r="B39" s="102" t="s">
        <v>168</v>
      </c>
      <c r="D39" s="12"/>
      <c r="E39" s="12"/>
      <c r="G39" s="12"/>
      <c r="H39" s="12"/>
      <c r="I39" s="12"/>
      <c r="J39" s="12"/>
      <c r="K39" s="107"/>
      <c r="L39" s="107"/>
    </row>
    <row r="40" spans="1:12">
      <c r="A40" s="102" t="s">
        <v>19</v>
      </c>
      <c r="B40" s="102" t="s">
        <v>169</v>
      </c>
      <c r="C40" s="105" t="s">
        <v>17</v>
      </c>
      <c r="D40" s="12" t="s">
        <v>17</v>
      </c>
      <c r="E40" s="12" t="s">
        <v>17</v>
      </c>
      <c r="F40" s="105" t="s">
        <v>17</v>
      </c>
      <c r="G40" s="12" t="s">
        <v>17</v>
      </c>
      <c r="H40" s="12" t="s">
        <v>17</v>
      </c>
      <c r="I40" s="12"/>
      <c r="J40" s="12"/>
      <c r="K40" s="12" t="s">
        <v>17</v>
      </c>
      <c r="L40" s="107"/>
    </row>
    <row r="41" spans="1:12">
      <c r="A41" s="102" t="s">
        <v>19</v>
      </c>
      <c r="B41" s="102" t="s">
        <v>170</v>
      </c>
      <c r="C41" s="105" t="s">
        <v>17</v>
      </c>
      <c r="D41" s="12" t="s">
        <v>17</v>
      </c>
      <c r="E41" s="12" t="s">
        <v>17</v>
      </c>
      <c r="F41" s="105" t="s">
        <v>17</v>
      </c>
      <c r="G41" s="12" t="s">
        <v>17</v>
      </c>
      <c r="H41" s="12" t="s">
        <v>17</v>
      </c>
      <c r="I41" s="12"/>
      <c r="J41" s="12"/>
      <c r="K41" s="12" t="s">
        <v>17</v>
      </c>
      <c r="L41" s="107"/>
    </row>
    <row r="42" spans="1:12">
      <c r="A42" s="102" t="s">
        <v>19</v>
      </c>
      <c r="B42" s="102" t="s">
        <v>171</v>
      </c>
      <c r="C42" s="105" t="s">
        <v>17</v>
      </c>
      <c r="D42" s="12" t="s">
        <v>17</v>
      </c>
      <c r="E42" s="106"/>
      <c r="G42" s="12"/>
      <c r="H42" s="106"/>
      <c r="I42" s="106"/>
      <c r="J42" s="106"/>
      <c r="K42" s="107"/>
      <c r="L42" s="107"/>
    </row>
    <row r="43" spans="1:12">
      <c r="A43" s="102" t="s">
        <v>19</v>
      </c>
      <c r="B43" s="102" t="s">
        <v>172</v>
      </c>
      <c r="C43" s="105">
        <v>502</v>
      </c>
      <c r="D43" s="12">
        <v>0.18326693227091601</v>
      </c>
      <c r="E43" s="12" t="s">
        <v>17</v>
      </c>
      <c r="F43" s="105">
        <v>548</v>
      </c>
      <c r="G43" s="12">
        <v>0.19890510948905099</v>
      </c>
      <c r="H43" s="12">
        <v>0.19890510948905099</v>
      </c>
      <c r="I43" s="12" t="s">
        <v>17</v>
      </c>
      <c r="J43" s="12" t="s">
        <v>17</v>
      </c>
      <c r="K43" s="107">
        <v>-0.50109489051094891</v>
      </c>
      <c r="L43" s="107">
        <v>-0.51673306772908401</v>
      </c>
    </row>
    <row r="44" spans="1:12">
      <c r="A44" s="102" t="s">
        <v>19</v>
      </c>
      <c r="B44" s="102" t="s">
        <v>173</v>
      </c>
      <c r="C44" s="105">
        <v>450</v>
      </c>
      <c r="D44" s="12">
        <v>0.2</v>
      </c>
      <c r="E44" s="106"/>
      <c r="F44" s="105">
        <v>496</v>
      </c>
      <c r="G44" s="12">
        <v>0.217741935483871</v>
      </c>
      <c r="H44" s="106"/>
      <c r="I44" s="106"/>
      <c r="J44" s="106"/>
      <c r="K44" s="107">
        <v>-0.48225806451612896</v>
      </c>
      <c r="L44" s="107">
        <v>-0.49999999999999994</v>
      </c>
    </row>
    <row r="45" spans="1:12">
      <c r="A45" s="102" t="s">
        <v>19</v>
      </c>
      <c r="B45" s="102" t="s">
        <v>174</v>
      </c>
      <c r="C45" s="105">
        <v>53</v>
      </c>
      <c r="D45" s="12">
        <v>5.6603773584905703E-2</v>
      </c>
      <c r="E45" s="12">
        <v>-0.14339622641509431</v>
      </c>
      <c r="F45" s="105">
        <v>53</v>
      </c>
      <c r="G45" s="12">
        <v>1.88679245283019E-2</v>
      </c>
      <c r="H45" s="12">
        <v>-0.19887401095556909</v>
      </c>
      <c r="I45" s="12" t="s">
        <v>180</v>
      </c>
      <c r="J45" s="12">
        <v>5.5477784540474778E-2</v>
      </c>
      <c r="K45" s="107">
        <v>-0.68113207547169807</v>
      </c>
      <c r="L45" s="107">
        <v>-0.64339622641509431</v>
      </c>
    </row>
    <row r="46" spans="1:12">
      <c r="A46" s="102" t="s">
        <v>19</v>
      </c>
      <c r="B46" s="102" t="s">
        <v>175</v>
      </c>
      <c r="C46" s="105">
        <v>502</v>
      </c>
      <c r="D46" s="12">
        <v>0.18525896414342599</v>
      </c>
      <c r="E46" s="106"/>
      <c r="F46" s="105">
        <v>549</v>
      </c>
      <c r="G46" s="12">
        <v>0.19854280510018199</v>
      </c>
      <c r="H46" s="106"/>
      <c r="I46" s="106"/>
      <c r="J46" s="106"/>
      <c r="K46" s="107">
        <v>-0.50145719489981799</v>
      </c>
      <c r="L46" s="107">
        <v>-0.51474103585657394</v>
      </c>
    </row>
    <row r="47" spans="1:12">
      <c r="A47" s="102" t="s">
        <v>19</v>
      </c>
      <c r="B47" s="102" t="s">
        <v>176</v>
      </c>
      <c r="C47" s="105" t="s">
        <v>17</v>
      </c>
      <c r="D47" s="12" t="s">
        <v>17</v>
      </c>
      <c r="E47" s="12" t="s">
        <v>17</v>
      </c>
      <c r="G47" s="12"/>
      <c r="H47" s="12"/>
      <c r="I47" s="12"/>
      <c r="J47" s="12"/>
      <c r="K47" s="107"/>
      <c r="L47" s="107"/>
    </row>
    <row r="48" spans="1:12">
      <c r="A48" s="102" t="s">
        <v>19</v>
      </c>
      <c r="B48" s="102" t="s">
        <v>177</v>
      </c>
      <c r="C48" s="105">
        <v>253</v>
      </c>
      <c r="D48" s="12">
        <v>0.16600790513833999</v>
      </c>
      <c r="E48" s="106"/>
      <c r="F48" s="105">
        <v>291</v>
      </c>
      <c r="G48" s="12">
        <v>0.17525773195876301</v>
      </c>
      <c r="H48" s="106"/>
      <c r="I48" s="106"/>
      <c r="J48" s="106"/>
      <c r="K48" s="107">
        <v>-0.52474226804123691</v>
      </c>
      <c r="L48" s="107">
        <v>-0.53399209486165999</v>
      </c>
    </row>
    <row r="49" spans="1:12">
      <c r="A49" s="102" t="s">
        <v>19</v>
      </c>
      <c r="B49" s="102" t="s">
        <v>178</v>
      </c>
      <c r="C49" s="105">
        <v>250</v>
      </c>
      <c r="D49" s="12">
        <v>0.20399999999999999</v>
      </c>
      <c r="E49" s="12">
        <v>3.7992094861659997E-2</v>
      </c>
      <c r="F49" s="105">
        <v>258</v>
      </c>
      <c r="G49" s="12">
        <v>0.224806201550388</v>
      </c>
      <c r="H49" s="12">
        <v>4.9548469591624983E-2</v>
      </c>
      <c r="I49" s="12" t="s">
        <v>180</v>
      </c>
      <c r="J49" s="12">
        <v>1.1556374729964985E-2</v>
      </c>
      <c r="K49" s="107">
        <v>-0.47519379844961196</v>
      </c>
      <c r="L49" s="107">
        <v>-0.496</v>
      </c>
    </row>
    <row r="50" spans="1:12">
      <c r="A50" s="103"/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>
      <c r="A51" s="102" t="s">
        <v>20</v>
      </c>
      <c r="B51" s="102" t="s">
        <v>163</v>
      </c>
      <c r="C51" s="105">
        <v>870</v>
      </c>
      <c r="D51" s="12">
        <v>0.50114942528735595</v>
      </c>
      <c r="E51" s="106"/>
      <c r="F51" s="105">
        <v>885</v>
      </c>
      <c r="G51" s="12">
        <v>0.52090395480226004</v>
      </c>
      <c r="H51" s="106"/>
      <c r="I51" s="106"/>
      <c r="J51" s="106"/>
      <c r="K51" s="107">
        <v>-0.17909604519773992</v>
      </c>
      <c r="L51" s="107">
        <v>-0.198850574712644</v>
      </c>
    </row>
    <row r="52" spans="1:12">
      <c r="A52" s="102" t="s">
        <v>20</v>
      </c>
      <c r="B52" s="102" t="s">
        <v>165</v>
      </c>
      <c r="C52" s="105">
        <v>516</v>
      </c>
      <c r="D52" s="12">
        <v>0.64534883720930203</v>
      </c>
      <c r="E52" s="106"/>
      <c r="F52" s="105">
        <v>549</v>
      </c>
      <c r="G52" s="12">
        <v>0.65391621129326005</v>
      </c>
      <c r="H52" s="106"/>
      <c r="I52" s="106"/>
      <c r="J52" s="106"/>
      <c r="K52" s="107">
        <v>-4.6083788706739903E-2</v>
      </c>
      <c r="L52" s="107">
        <v>-5.4651162790697927E-2</v>
      </c>
    </row>
    <row r="53" spans="1:12">
      <c r="A53" s="102" t="s">
        <v>20</v>
      </c>
      <c r="B53" s="102" t="s">
        <v>166</v>
      </c>
      <c r="C53" s="105">
        <v>315</v>
      </c>
      <c r="D53" s="12">
        <v>0.27301587301587299</v>
      </c>
      <c r="E53" s="12">
        <v>-0.37233296419342904</v>
      </c>
      <c r="F53" s="105">
        <v>307</v>
      </c>
      <c r="G53" s="12">
        <v>0.27035830618892498</v>
      </c>
      <c r="H53" s="12">
        <v>-0.38355790510433507</v>
      </c>
      <c r="I53" s="12" t="s">
        <v>180</v>
      </c>
      <c r="J53" s="12">
        <v>1.1224940910906034E-2</v>
      </c>
      <c r="K53" s="107">
        <v>-0.42964169381107498</v>
      </c>
      <c r="L53" s="107">
        <v>-0.42698412698412697</v>
      </c>
    </row>
    <row r="54" spans="1:12">
      <c r="A54" s="102" t="s">
        <v>20</v>
      </c>
      <c r="B54" s="102" t="s">
        <v>167</v>
      </c>
      <c r="C54" s="105">
        <v>25</v>
      </c>
      <c r="D54" s="12">
        <v>0.44</v>
      </c>
      <c r="E54" s="12">
        <v>-0.20534883720930203</v>
      </c>
      <c r="F54" s="105">
        <v>23</v>
      </c>
      <c r="G54" s="12">
        <v>0.52173913043478304</v>
      </c>
      <c r="H54" s="12">
        <v>-0.13217708085847701</v>
      </c>
      <c r="I54" s="12" t="s">
        <v>179</v>
      </c>
      <c r="J54" s="12">
        <v>7.3171756350825012E-2</v>
      </c>
      <c r="K54" s="107">
        <v>-0.17826086956521692</v>
      </c>
      <c r="L54" s="107">
        <v>-0.25999999999999995</v>
      </c>
    </row>
    <row r="55" spans="1:12">
      <c r="A55" s="102" t="s">
        <v>20</v>
      </c>
      <c r="B55" s="102" t="s">
        <v>168</v>
      </c>
      <c r="C55" s="105" t="s">
        <v>17</v>
      </c>
      <c r="D55" s="12" t="s">
        <v>17</v>
      </c>
      <c r="E55" s="12" t="s">
        <v>17</v>
      </c>
      <c r="F55" s="105" t="s">
        <v>17</v>
      </c>
      <c r="G55" s="12" t="s">
        <v>17</v>
      </c>
      <c r="H55" s="12" t="s">
        <v>17</v>
      </c>
      <c r="I55" s="12"/>
      <c r="J55" s="12"/>
      <c r="K55" s="12" t="s">
        <v>17</v>
      </c>
      <c r="L55" s="107"/>
    </row>
    <row r="56" spans="1:12">
      <c r="A56" s="102" t="s">
        <v>20</v>
      </c>
      <c r="B56" s="102" t="s">
        <v>169</v>
      </c>
      <c r="C56" s="105">
        <v>10</v>
      </c>
      <c r="D56" s="12">
        <v>0.4</v>
      </c>
      <c r="E56" s="12">
        <v>-0.24534883720930201</v>
      </c>
      <c r="F56" s="105" t="s">
        <v>17</v>
      </c>
      <c r="G56" s="12" t="s">
        <v>17</v>
      </c>
      <c r="H56" s="12" t="s">
        <v>17</v>
      </c>
      <c r="I56" s="12"/>
      <c r="J56" s="12"/>
      <c r="K56" s="12" t="s">
        <v>17</v>
      </c>
      <c r="L56" s="107">
        <v>-0.29999999999999993</v>
      </c>
    </row>
    <row r="57" spans="1:12">
      <c r="A57" s="102" t="s">
        <v>20</v>
      </c>
      <c r="B57" s="102" t="s">
        <v>170</v>
      </c>
      <c r="D57" s="12"/>
      <c r="E57" s="12"/>
      <c r="G57" s="12"/>
      <c r="H57" s="12"/>
      <c r="I57" s="12"/>
      <c r="J57" s="12"/>
      <c r="K57" s="107"/>
      <c r="L57" s="107"/>
    </row>
    <row r="58" spans="1:12">
      <c r="A58" s="102" t="s">
        <v>20</v>
      </c>
      <c r="B58" s="102" t="s">
        <v>171</v>
      </c>
      <c r="C58" s="105">
        <v>331</v>
      </c>
      <c r="D58" s="12">
        <v>0.66163141993957697</v>
      </c>
      <c r="E58" s="106"/>
      <c r="F58" s="105">
        <v>353</v>
      </c>
      <c r="G58" s="12">
        <v>0.68271954674221003</v>
      </c>
      <c r="H58" s="106"/>
      <c r="I58" s="106"/>
      <c r="J58" s="106"/>
      <c r="K58" s="107">
        <v>-1.7280453257789929E-2</v>
      </c>
      <c r="L58" s="107">
        <v>-3.8368580060422985E-2</v>
      </c>
    </row>
    <row r="59" spans="1:12">
      <c r="A59" s="102" t="s">
        <v>20</v>
      </c>
      <c r="B59" s="102" t="s">
        <v>172</v>
      </c>
      <c r="C59" s="105">
        <v>539</v>
      </c>
      <c r="D59" s="12">
        <v>0.40259740259740301</v>
      </c>
      <c r="E59" s="12">
        <v>-0.25903401734217396</v>
      </c>
      <c r="F59" s="105">
        <v>537</v>
      </c>
      <c r="G59" s="12">
        <v>0.40968342644320299</v>
      </c>
      <c r="H59" s="12">
        <v>-0.27303612029900703</v>
      </c>
      <c r="I59" s="12" t="s">
        <v>180</v>
      </c>
      <c r="J59" s="12">
        <v>1.4002102956833073E-2</v>
      </c>
      <c r="K59" s="107">
        <v>-0.29031657355679696</v>
      </c>
      <c r="L59" s="107">
        <v>-0.29740259740259695</v>
      </c>
    </row>
    <row r="60" spans="1:12">
      <c r="A60" s="102" t="s">
        <v>20</v>
      </c>
      <c r="B60" s="102" t="s">
        <v>173</v>
      </c>
      <c r="C60" s="105">
        <v>756</v>
      </c>
      <c r="D60" s="12">
        <v>0.55158730158730196</v>
      </c>
      <c r="E60" s="106"/>
      <c r="F60" s="105">
        <v>768</v>
      </c>
      <c r="G60" s="12">
        <v>0.56770833333333304</v>
      </c>
      <c r="H60" s="106"/>
      <c r="I60" s="106"/>
      <c r="J60" s="106"/>
      <c r="K60" s="107">
        <v>-0.13229166666666692</v>
      </c>
      <c r="L60" s="107">
        <v>-0.148412698412698</v>
      </c>
    </row>
    <row r="61" spans="1:12">
      <c r="A61" s="102" t="s">
        <v>20</v>
      </c>
      <c r="B61" s="102" t="s">
        <v>174</v>
      </c>
      <c r="C61" s="105">
        <v>114</v>
      </c>
      <c r="D61" s="12">
        <v>0.16666666666666699</v>
      </c>
      <c r="E61" s="12">
        <v>-0.384920634920635</v>
      </c>
      <c r="F61" s="105">
        <v>117</v>
      </c>
      <c r="G61" s="12">
        <v>0.213675213675214</v>
      </c>
      <c r="H61" s="12">
        <v>-0.35403311965811901</v>
      </c>
      <c r="I61" s="12" t="s">
        <v>179</v>
      </c>
      <c r="J61" s="12">
        <v>3.0887515262515985E-2</v>
      </c>
      <c r="K61" s="107">
        <v>-0.48632478632478593</v>
      </c>
      <c r="L61" s="107">
        <v>-0.53333333333333299</v>
      </c>
    </row>
    <row r="62" spans="1:12">
      <c r="A62" s="102" t="s">
        <v>20</v>
      </c>
      <c r="B62" s="102" t="s">
        <v>175</v>
      </c>
      <c r="C62" s="105">
        <v>864</v>
      </c>
      <c r="D62" s="12">
        <v>0.50462962962962998</v>
      </c>
      <c r="E62" s="106"/>
      <c r="F62" s="105">
        <v>878</v>
      </c>
      <c r="G62" s="12">
        <v>0.52505694760819999</v>
      </c>
      <c r="H62" s="106"/>
      <c r="I62" s="106"/>
      <c r="J62" s="106"/>
      <c r="K62" s="107">
        <v>-0.17494305239179997</v>
      </c>
      <c r="L62" s="107">
        <v>-0.19537037037036997</v>
      </c>
    </row>
    <row r="63" spans="1:12">
      <c r="A63" s="102" t="s">
        <v>20</v>
      </c>
      <c r="B63" s="102" t="s">
        <v>176</v>
      </c>
      <c r="C63" s="105" t="s">
        <v>17</v>
      </c>
      <c r="D63" s="12" t="s">
        <v>17</v>
      </c>
      <c r="E63" s="12" t="s">
        <v>17</v>
      </c>
      <c r="F63" s="105" t="s">
        <v>17</v>
      </c>
      <c r="G63" s="12" t="s">
        <v>17</v>
      </c>
      <c r="H63" s="12" t="s">
        <v>17</v>
      </c>
      <c r="I63" s="12"/>
      <c r="J63" s="12"/>
      <c r="K63" s="12" t="s">
        <v>17</v>
      </c>
      <c r="L63" s="107"/>
    </row>
    <row r="64" spans="1:12">
      <c r="A64" s="102" t="s">
        <v>20</v>
      </c>
      <c r="B64" s="102" t="s">
        <v>177</v>
      </c>
      <c r="C64" s="105">
        <v>441</v>
      </c>
      <c r="D64" s="12">
        <v>0.48072562358276599</v>
      </c>
      <c r="E64" s="106"/>
      <c r="F64" s="105">
        <v>449</v>
      </c>
      <c r="G64" s="12">
        <v>0.48997772828507802</v>
      </c>
      <c r="H64" s="106"/>
      <c r="I64" s="106"/>
      <c r="J64" s="106"/>
      <c r="K64" s="107">
        <v>-0.21002227171492194</v>
      </c>
      <c r="L64" s="107">
        <v>-0.21927437641723396</v>
      </c>
    </row>
    <row r="65" spans="1:12">
      <c r="A65" s="102" t="s">
        <v>20</v>
      </c>
      <c r="B65" s="102" t="s">
        <v>178</v>
      </c>
      <c r="C65" s="105">
        <v>429</v>
      </c>
      <c r="D65" s="12">
        <v>0.52214452214452201</v>
      </c>
      <c r="E65" s="12">
        <v>4.1418898561756012E-2</v>
      </c>
      <c r="F65" s="105">
        <v>436</v>
      </c>
      <c r="G65" s="12">
        <v>0.55275229357798195</v>
      </c>
      <c r="H65" s="12">
        <v>6.2774565292903928E-2</v>
      </c>
      <c r="I65" s="12" t="s">
        <v>180</v>
      </c>
      <c r="J65" s="12">
        <v>2.1355666731147915E-2</v>
      </c>
      <c r="K65" s="107">
        <v>-0.14724770642201801</v>
      </c>
      <c r="L65" s="107">
        <v>-0.17785547785547795</v>
      </c>
    </row>
    <row r="66" spans="1:12">
      <c r="A66" s="103"/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>
      <c r="A67" s="102" t="s">
        <v>21</v>
      </c>
      <c r="B67" s="102" t="s">
        <v>163</v>
      </c>
      <c r="C67" s="105">
        <v>554</v>
      </c>
      <c r="D67" s="12">
        <v>0.37003610108303198</v>
      </c>
      <c r="E67" s="106"/>
      <c r="F67" s="105">
        <v>546</v>
      </c>
      <c r="G67" s="12">
        <v>0.34981684981685002</v>
      </c>
      <c r="H67" s="106"/>
      <c r="I67" s="106"/>
      <c r="J67" s="106"/>
      <c r="K67" s="107">
        <v>-0.35018315018314994</v>
      </c>
      <c r="L67" s="107">
        <v>-0.32996389891696798</v>
      </c>
    </row>
    <row r="68" spans="1:12">
      <c r="A68" s="102" t="s">
        <v>21</v>
      </c>
      <c r="B68" s="102" t="s">
        <v>165</v>
      </c>
      <c r="C68" s="105">
        <v>264</v>
      </c>
      <c r="D68" s="12">
        <v>0.48484848484848497</v>
      </c>
      <c r="E68" s="106"/>
      <c r="F68" s="105">
        <v>257</v>
      </c>
      <c r="G68" s="12">
        <v>0.44747081712062298</v>
      </c>
      <c r="H68" s="106"/>
      <c r="I68" s="106"/>
      <c r="J68" s="106"/>
      <c r="K68" s="107">
        <v>-0.25252918287937698</v>
      </c>
      <c r="L68" s="107">
        <v>-0.21515151515151498</v>
      </c>
    </row>
    <row r="69" spans="1:12">
      <c r="A69" s="102" t="s">
        <v>21</v>
      </c>
      <c r="B69" s="102" t="s">
        <v>166</v>
      </c>
      <c r="C69" s="105">
        <v>284</v>
      </c>
      <c r="D69" s="12">
        <v>0.26056338028169002</v>
      </c>
      <c r="E69" s="12">
        <v>-0.22428510456679496</v>
      </c>
      <c r="F69" s="105">
        <v>283</v>
      </c>
      <c r="G69" s="12">
        <v>0.25441696113074203</v>
      </c>
      <c r="H69" s="12">
        <v>-0.19305385598988095</v>
      </c>
      <c r="I69" s="12" t="s">
        <v>179</v>
      </c>
      <c r="J69" s="12">
        <v>3.1231248576914006E-2</v>
      </c>
      <c r="K69" s="107">
        <v>-0.44558303886925793</v>
      </c>
      <c r="L69" s="107">
        <v>-0.43943661971830994</v>
      </c>
    </row>
    <row r="70" spans="1:12">
      <c r="A70" s="102" t="s">
        <v>21</v>
      </c>
      <c r="B70" s="102" t="s">
        <v>167</v>
      </c>
      <c r="D70" s="12"/>
      <c r="E70" s="12"/>
      <c r="G70" s="12"/>
      <c r="H70" s="12"/>
      <c r="I70" s="12"/>
      <c r="J70" s="12"/>
      <c r="K70" s="107"/>
      <c r="L70" s="107"/>
    </row>
    <row r="71" spans="1:12">
      <c r="A71" s="102" t="s">
        <v>21</v>
      </c>
      <c r="B71" s="102" t="s">
        <v>168</v>
      </c>
      <c r="C71" s="105" t="s">
        <v>17</v>
      </c>
      <c r="D71" s="12" t="s">
        <v>17</v>
      </c>
      <c r="E71" s="12" t="s">
        <v>17</v>
      </c>
      <c r="F71" s="105" t="s">
        <v>17</v>
      </c>
      <c r="G71" s="12" t="s">
        <v>17</v>
      </c>
      <c r="H71" s="12" t="s">
        <v>17</v>
      </c>
      <c r="I71" s="12"/>
      <c r="J71" s="12"/>
      <c r="K71" s="12" t="s">
        <v>17</v>
      </c>
      <c r="L71" s="107"/>
    </row>
    <row r="72" spans="1:12">
      <c r="A72" s="102" t="s">
        <v>21</v>
      </c>
      <c r="B72" s="102" t="s">
        <v>169</v>
      </c>
      <c r="C72" s="105" t="s">
        <v>17</v>
      </c>
      <c r="D72" s="12" t="s">
        <v>17</v>
      </c>
      <c r="E72" s="12" t="s">
        <v>17</v>
      </c>
      <c r="F72" s="105" t="s">
        <v>17</v>
      </c>
      <c r="G72" s="12" t="s">
        <v>17</v>
      </c>
      <c r="H72" s="12" t="s">
        <v>17</v>
      </c>
      <c r="I72" s="12"/>
      <c r="J72" s="12"/>
      <c r="K72" s="12" t="s">
        <v>17</v>
      </c>
      <c r="L72" s="107"/>
    </row>
    <row r="73" spans="1:12">
      <c r="A73" s="102" t="s">
        <v>21</v>
      </c>
      <c r="B73" s="102" t="s">
        <v>170</v>
      </c>
      <c r="D73" s="12"/>
      <c r="E73" s="12"/>
      <c r="G73" s="12"/>
      <c r="H73" s="12"/>
      <c r="I73" s="12"/>
      <c r="J73" s="12"/>
      <c r="K73" s="107"/>
      <c r="L73" s="107"/>
    </row>
    <row r="74" spans="1:12">
      <c r="A74" s="102" t="s">
        <v>21</v>
      </c>
      <c r="B74" s="102" t="s">
        <v>171</v>
      </c>
      <c r="C74" s="105">
        <v>105</v>
      </c>
      <c r="D74" s="12">
        <v>0.51428571428571401</v>
      </c>
      <c r="E74" s="106"/>
      <c r="F74" s="105">
        <v>94</v>
      </c>
      <c r="G74" s="12">
        <v>0.51063829787234005</v>
      </c>
      <c r="H74" s="106"/>
      <c r="I74" s="106"/>
      <c r="J74" s="106"/>
      <c r="K74" s="107">
        <v>-0.1893617021276599</v>
      </c>
      <c r="L74" s="107">
        <v>-0.18571428571428594</v>
      </c>
    </row>
    <row r="75" spans="1:12">
      <c r="A75" s="102" t="s">
        <v>21</v>
      </c>
      <c r="B75" s="102" t="s">
        <v>172</v>
      </c>
      <c r="C75" s="105">
        <v>449</v>
      </c>
      <c r="D75" s="12">
        <v>0.33630289532294</v>
      </c>
      <c r="E75" s="12">
        <v>-0.17798281896277401</v>
      </c>
      <c r="F75" s="105">
        <v>452</v>
      </c>
      <c r="G75" s="12">
        <v>0.31637168141592897</v>
      </c>
      <c r="H75" s="12">
        <v>-0.19426661645641108</v>
      </c>
      <c r="I75" s="12" t="s">
        <v>180</v>
      </c>
      <c r="J75" s="12">
        <v>1.6283797493637064E-2</v>
      </c>
      <c r="K75" s="107">
        <v>-0.38362831858407098</v>
      </c>
      <c r="L75" s="107">
        <v>-0.36369710467705996</v>
      </c>
    </row>
    <row r="76" spans="1:12">
      <c r="A76" s="102" t="s">
        <v>21</v>
      </c>
      <c r="B76" s="102" t="s">
        <v>173</v>
      </c>
      <c r="C76" s="105">
        <v>474</v>
      </c>
      <c r="D76" s="12">
        <v>0.40084388185654002</v>
      </c>
      <c r="E76" s="106"/>
      <c r="F76" s="105">
        <v>465</v>
      </c>
      <c r="G76" s="12">
        <v>0.38279569892473098</v>
      </c>
      <c r="H76" s="106"/>
      <c r="I76" s="106"/>
      <c r="J76" s="106"/>
      <c r="K76" s="107">
        <v>-0.31720430107526898</v>
      </c>
      <c r="L76" s="107">
        <v>-0.29915611814345994</v>
      </c>
    </row>
    <row r="77" spans="1:12">
      <c r="A77" s="102" t="s">
        <v>21</v>
      </c>
      <c r="B77" s="102" t="s">
        <v>174</v>
      </c>
      <c r="C77" s="105">
        <v>80</v>
      </c>
      <c r="D77" s="12">
        <v>0.1875</v>
      </c>
      <c r="E77" s="12">
        <v>-0.21334388185654002</v>
      </c>
      <c r="F77" s="105">
        <v>81</v>
      </c>
      <c r="G77" s="12">
        <v>0.16049382716049401</v>
      </c>
      <c r="H77" s="12">
        <v>-0.22230187176423696</v>
      </c>
      <c r="I77" s="12" t="s">
        <v>180</v>
      </c>
      <c r="J77" s="12">
        <v>8.9579899076969449E-3</v>
      </c>
      <c r="K77" s="107">
        <v>-0.53950617283950597</v>
      </c>
      <c r="L77" s="107">
        <v>-0.51249999999999996</v>
      </c>
    </row>
    <row r="78" spans="1:12">
      <c r="A78" s="102" t="s">
        <v>21</v>
      </c>
      <c r="B78" s="102" t="s">
        <v>175</v>
      </c>
      <c r="C78" s="105">
        <v>553</v>
      </c>
      <c r="D78" s="12">
        <v>0.36889692585895101</v>
      </c>
      <c r="E78" s="106"/>
      <c r="F78" s="105">
        <v>545</v>
      </c>
      <c r="G78" s="12">
        <v>0.34862385321100903</v>
      </c>
      <c r="H78" s="106"/>
      <c r="I78" s="106"/>
      <c r="J78" s="106"/>
      <c r="K78" s="107">
        <v>-0.35137614678899093</v>
      </c>
      <c r="L78" s="107">
        <v>-0.33110307414104895</v>
      </c>
    </row>
    <row r="79" spans="1:12">
      <c r="A79" s="102" t="s">
        <v>21</v>
      </c>
      <c r="B79" s="102" t="s">
        <v>176</v>
      </c>
      <c r="C79" s="105" t="s">
        <v>17</v>
      </c>
      <c r="D79" s="12" t="s">
        <v>17</v>
      </c>
      <c r="E79" s="12" t="s">
        <v>17</v>
      </c>
      <c r="F79" s="105" t="s">
        <v>17</v>
      </c>
      <c r="G79" s="12" t="s">
        <v>17</v>
      </c>
      <c r="H79" s="12" t="s">
        <v>17</v>
      </c>
      <c r="I79" s="12"/>
      <c r="J79" s="12"/>
      <c r="K79" s="12" t="s">
        <v>17</v>
      </c>
      <c r="L79" s="107"/>
    </row>
    <row r="80" spans="1:12">
      <c r="A80" s="102" t="s">
        <v>21</v>
      </c>
      <c r="B80" s="102" t="s">
        <v>177</v>
      </c>
      <c r="C80" s="105">
        <v>285</v>
      </c>
      <c r="D80" s="12">
        <v>0.336842105263158</v>
      </c>
      <c r="E80" s="106"/>
      <c r="F80" s="105">
        <v>267</v>
      </c>
      <c r="G80" s="12">
        <v>0.28838951310861399</v>
      </c>
      <c r="H80" s="106"/>
      <c r="I80" s="106"/>
      <c r="J80" s="106"/>
      <c r="K80" s="107">
        <v>-0.41161048689138596</v>
      </c>
      <c r="L80" s="107">
        <v>-0.36315789473684196</v>
      </c>
    </row>
    <row r="81" spans="1:12">
      <c r="A81" s="102" t="s">
        <v>21</v>
      </c>
      <c r="B81" s="102" t="s">
        <v>178</v>
      </c>
      <c r="C81" s="105">
        <v>269</v>
      </c>
      <c r="D81" s="12">
        <v>0.405204460966543</v>
      </c>
      <c r="E81" s="12">
        <v>6.8362355703385003E-2</v>
      </c>
      <c r="F81" s="105">
        <v>279</v>
      </c>
      <c r="G81" s="12">
        <v>0.40860215053763399</v>
      </c>
      <c r="H81" s="12">
        <v>0.12021263742902</v>
      </c>
      <c r="I81" s="12" t="s">
        <v>180</v>
      </c>
      <c r="J81" s="12">
        <v>5.1850281725634995E-2</v>
      </c>
      <c r="K81" s="107">
        <v>-0.29139784946236597</v>
      </c>
      <c r="L81" s="107">
        <v>-0.29479553903345695</v>
      </c>
    </row>
    <row r="82" spans="1:12">
      <c r="A82" s="103"/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</row>
    <row r="83" spans="1:12">
      <c r="A83" s="102" t="s">
        <v>22</v>
      </c>
      <c r="B83" s="102" t="s">
        <v>163</v>
      </c>
      <c r="C83" s="105">
        <v>404</v>
      </c>
      <c r="D83" s="12">
        <v>0.41336633663366301</v>
      </c>
      <c r="E83" s="106"/>
      <c r="F83" s="105">
        <v>428</v>
      </c>
      <c r="G83" s="12">
        <v>0.401869158878505</v>
      </c>
      <c r="H83" s="106"/>
      <c r="I83" s="106"/>
      <c r="J83" s="106"/>
      <c r="K83" s="107">
        <v>-0.29813084112149496</v>
      </c>
      <c r="L83" s="107">
        <v>-0.28663366336633694</v>
      </c>
    </row>
    <row r="84" spans="1:12">
      <c r="A84" s="102" t="s">
        <v>22</v>
      </c>
      <c r="B84" s="102" t="s">
        <v>165</v>
      </c>
      <c r="C84" s="105">
        <v>189</v>
      </c>
      <c r="D84" s="12">
        <v>0.53968253968253999</v>
      </c>
      <c r="E84" s="106"/>
      <c r="F84" s="105">
        <v>218</v>
      </c>
      <c r="G84" s="12">
        <v>0.52293577981651396</v>
      </c>
      <c r="H84" s="106"/>
      <c r="I84" s="106"/>
      <c r="J84" s="106"/>
      <c r="K84" s="107">
        <v>-0.177064220183486</v>
      </c>
      <c r="L84" s="107">
        <v>-0.16031746031745997</v>
      </c>
    </row>
    <row r="85" spans="1:12">
      <c r="A85" s="102" t="s">
        <v>22</v>
      </c>
      <c r="B85" s="102" t="s">
        <v>166</v>
      </c>
      <c r="C85" s="105">
        <v>197</v>
      </c>
      <c r="D85" s="12">
        <v>0.294416243654822</v>
      </c>
      <c r="E85" s="12">
        <v>-0.24526629602771799</v>
      </c>
      <c r="F85" s="105">
        <v>195</v>
      </c>
      <c r="G85" s="12">
        <v>0.28205128205128199</v>
      </c>
      <c r="H85" s="12">
        <v>-0.24088449776523196</v>
      </c>
      <c r="I85" s="12" t="s">
        <v>179</v>
      </c>
      <c r="J85" s="12">
        <v>4.3817982624860252E-3</v>
      </c>
      <c r="K85" s="107">
        <v>-0.41794871794871796</v>
      </c>
      <c r="L85" s="107">
        <v>-0.40558375634517796</v>
      </c>
    </row>
    <row r="86" spans="1:12">
      <c r="A86" s="102" t="s">
        <v>22</v>
      </c>
      <c r="B86" s="102" t="s">
        <v>167</v>
      </c>
      <c r="C86" s="105" t="s">
        <v>17</v>
      </c>
      <c r="D86" s="12" t="s">
        <v>17</v>
      </c>
      <c r="E86" s="12" t="s">
        <v>17</v>
      </c>
      <c r="F86" s="105" t="s">
        <v>17</v>
      </c>
      <c r="G86" s="12" t="s">
        <v>17</v>
      </c>
      <c r="H86" s="12" t="s">
        <v>17</v>
      </c>
      <c r="I86" s="12"/>
      <c r="J86" s="12"/>
      <c r="K86" s="12" t="s">
        <v>17</v>
      </c>
      <c r="L86" s="107"/>
    </row>
    <row r="87" spans="1:12">
      <c r="A87" s="102" t="s">
        <v>22</v>
      </c>
      <c r="B87" s="102" t="s">
        <v>168</v>
      </c>
      <c r="D87" s="12"/>
      <c r="E87" s="12"/>
      <c r="G87" s="12"/>
      <c r="H87" s="12"/>
      <c r="I87" s="12"/>
      <c r="J87" s="12"/>
      <c r="K87" s="107"/>
      <c r="L87" s="107"/>
    </row>
    <row r="88" spans="1:12">
      <c r="A88" s="102" t="s">
        <v>22</v>
      </c>
      <c r="B88" s="102" t="s">
        <v>169</v>
      </c>
      <c r="C88" s="105">
        <v>16</v>
      </c>
      <c r="D88" s="12">
        <v>0.3125</v>
      </c>
      <c r="E88" s="12">
        <v>-0.22718253968253999</v>
      </c>
      <c r="F88" s="105">
        <v>13</v>
      </c>
      <c r="G88" s="12">
        <v>0.230769230769231</v>
      </c>
      <c r="H88" s="12">
        <v>-0.29216654904728295</v>
      </c>
      <c r="I88" s="12" t="s">
        <v>180</v>
      </c>
      <c r="J88" s="12">
        <v>6.4984009364742967E-2</v>
      </c>
      <c r="K88" s="107">
        <v>-0.46923076923076895</v>
      </c>
      <c r="L88" s="107">
        <v>-0.38749999999999996</v>
      </c>
    </row>
    <row r="89" spans="1:12">
      <c r="A89" s="102" t="s">
        <v>22</v>
      </c>
      <c r="B89" s="102" t="s">
        <v>170</v>
      </c>
      <c r="D89" s="12"/>
      <c r="E89" s="12"/>
      <c r="G89" s="12"/>
      <c r="H89" s="12"/>
      <c r="I89" s="12"/>
      <c r="J89" s="12"/>
      <c r="K89" s="107"/>
      <c r="L89" s="107"/>
    </row>
    <row r="90" spans="1:12">
      <c r="A90" s="102" t="s">
        <v>22</v>
      </c>
      <c r="B90" s="102" t="s">
        <v>171</v>
      </c>
      <c r="C90" s="105">
        <v>108</v>
      </c>
      <c r="D90" s="12">
        <v>0.71296296296296302</v>
      </c>
      <c r="E90" s="106"/>
      <c r="F90" s="105">
        <v>129</v>
      </c>
      <c r="G90" s="12">
        <v>0.62790697674418605</v>
      </c>
      <c r="H90" s="106"/>
      <c r="I90" s="106"/>
      <c r="J90" s="106"/>
      <c r="K90" s="107">
        <v>-7.2093023255813904E-2</v>
      </c>
      <c r="L90" s="107">
        <v>1.2962962962963065E-2</v>
      </c>
    </row>
    <row r="91" spans="1:12">
      <c r="A91" s="102" t="s">
        <v>22</v>
      </c>
      <c r="B91" s="102" t="s">
        <v>172</v>
      </c>
      <c r="C91" s="105">
        <v>296</v>
      </c>
      <c r="D91" s="12">
        <v>0.304054054054054</v>
      </c>
      <c r="E91" s="12">
        <v>-0.40890890890890902</v>
      </c>
      <c r="F91" s="105">
        <v>300</v>
      </c>
      <c r="G91" s="12">
        <v>0.30333333333333301</v>
      </c>
      <c r="H91" s="12">
        <v>-0.32457364341085304</v>
      </c>
      <c r="I91" s="12" t="s">
        <v>179</v>
      </c>
      <c r="J91" s="12">
        <v>8.4335265498055978E-2</v>
      </c>
      <c r="K91" s="107">
        <v>-0.39666666666666694</v>
      </c>
      <c r="L91" s="107">
        <v>-0.39594594594594595</v>
      </c>
    </row>
    <row r="92" spans="1:12">
      <c r="A92" s="102" t="s">
        <v>22</v>
      </c>
      <c r="B92" s="102" t="s">
        <v>173</v>
      </c>
      <c r="C92" s="105">
        <v>365</v>
      </c>
      <c r="D92" s="12">
        <v>0.43835616438356201</v>
      </c>
      <c r="E92" s="106"/>
      <c r="F92" s="105">
        <v>395</v>
      </c>
      <c r="G92" s="12">
        <v>0.42531645569620302</v>
      </c>
      <c r="H92" s="106"/>
      <c r="I92" s="106"/>
      <c r="J92" s="106"/>
      <c r="K92" s="107">
        <v>-0.27468354430379693</v>
      </c>
      <c r="L92" s="107">
        <v>-0.26164383561643795</v>
      </c>
    </row>
    <row r="93" spans="1:12">
      <c r="A93" s="102" t="s">
        <v>22</v>
      </c>
      <c r="B93" s="102" t="s">
        <v>174</v>
      </c>
      <c r="C93" s="105">
        <v>39</v>
      </c>
      <c r="D93" s="12">
        <v>0.17948717948717899</v>
      </c>
      <c r="E93" s="12">
        <v>-0.25886898489638299</v>
      </c>
      <c r="F93" s="105">
        <v>33</v>
      </c>
      <c r="G93" s="12">
        <v>0.12121212121212099</v>
      </c>
      <c r="H93" s="12">
        <v>-0.30410433448408203</v>
      </c>
      <c r="I93" s="12" t="s">
        <v>180</v>
      </c>
      <c r="J93" s="12">
        <v>4.5235349587699036E-2</v>
      </c>
      <c r="K93" s="107">
        <v>-0.57878787878787896</v>
      </c>
      <c r="L93" s="107">
        <v>-0.520512820512821</v>
      </c>
    </row>
    <row r="94" spans="1:12">
      <c r="A94" s="102" t="s">
        <v>22</v>
      </c>
      <c r="B94" s="102" t="s">
        <v>175</v>
      </c>
      <c r="C94" s="105">
        <v>404</v>
      </c>
      <c r="D94" s="12">
        <v>0.41336633663366301</v>
      </c>
      <c r="E94" s="106"/>
      <c r="F94" s="105">
        <v>428</v>
      </c>
      <c r="G94" s="12">
        <v>0.401869158878505</v>
      </c>
      <c r="H94" s="106"/>
      <c r="I94" s="106"/>
      <c r="J94" s="106"/>
      <c r="K94" s="107">
        <v>-0.29813084112149496</v>
      </c>
      <c r="L94" s="107">
        <v>-0.28663366336633694</v>
      </c>
    </row>
    <row r="95" spans="1:12">
      <c r="A95" s="102" t="s">
        <v>22</v>
      </c>
      <c r="B95" s="102" t="s">
        <v>176</v>
      </c>
      <c r="D95" s="12"/>
      <c r="E95" s="12"/>
      <c r="G95" s="12"/>
      <c r="H95" s="12"/>
      <c r="I95" s="12"/>
      <c r="J95" s="12"/>
      <c r="K95" s="107"/>
      <c r="L95" s="107"/>
    </row>
    <row r="96" spans="1:12">
      <c r="A96" s="102" t="s">
        <v>22</v>
      </c>
      <c r="B96" s="102" t="s">
        <v>177</v>
      </c>
      <c r="C96" s="105">
        <v>206</v>
      </c>
      <c r="D96" s="12">
        <v>0.36407766990291301</v>
      </c>
      <c r="E96" s="106"/>
      <c r="F96" s="105">
        <v>216</v>
      </c>
      <c r="G96" s="12">
        <v>0.33333333333333298</v>
      </c>
      <c r="H96" s="106"/>
      <c r="I96" s="106"/>
      <c r="J96" s="106"/>
      <c r="K96" s="107">
        <v>-0.36666666666666697</v>
      </c>
      <c r="L96" s="107">
        <v>-0.33592233009708694</v>
      </c>
    </row>
    <row r="97" spans="1:12">
      <c r="A97" s="102" t="s">
        <v>22</v>
      </c>
      <c r="B97" s="102" t="s">
        <v>178</v>
      </c>
      <c r="C97" s="105">
        <v>198</v>
      </c>
      <c r="D97" s="12">
        <v>0.46464646464646497</v>
      </c>
      <c r="E97" s="12">
        <v>0.10056879474355196</v>
      </c>
      <c r="F97" s="105">
        <v>212</v>
      </c>
      <c r="G97" s="12">
        <v>0.47169811320754701</v>
      </c>
      <c r="H97" s="12">
        <v>0.13836477987421403</v>
      </c>
      <c r="I97" s="12" t="s">
        <v>180</v>
      </c>
      <c r="J97" s="12">
        <v>3.7795985130662069E-2</v>
      </c>
      <c r="K97" s="107">
        <v>-0.22830188679245295</v>
      </c>
      <c r="L97" s="107">
        <v>-0.23535353535353498</v>
      </c>
    </row>
    <row r="98" spans="1:12">
      <c r="A98" s="103"/>
      <c r="B98" s="103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>
      <c r="A99" s="102" t="s">
        <v>23</v>
      </c>
      <c r="B99" s="102" t="s">
        <v>163</v>
      </c>
      <c r="C99" s="105">
        <v>988</v>
      </c>
      <c r="D99" s="12">
        <v>0.46153846153846201</v>
      </c>
      <c r="E99" s="106"/>
      <c r="F99" s="105">
        <v>985</v>
      </c>
      <c r="G99" s="12">
        <v>0.474111675126904</v>
      </c>
      <c r="H99" s="106"/>
      <c r="I99" s="106"/>
      <c r="J99" s="106"/>
      <c r="K99" s="107">
        <v>-0.22588832487309596</v>
      </c>
      <c r="L99" s="107">
        <v>-0.23846153846153795</v>
      </c>
    </row>
    <row r="100" spans="1:12">
      <c r="A100" s="102" t="s">
        <v>23</v>
      </c>
      <c r="B100" s="102" t="s">
        <v>165</v>
      </c>
      <c r="C100" s="105">
        <v>659</v>
      </c>
      <c r="D100" s="12">
        <v>0.52503793626707096</v>
      </c>
      <c r="E100" s="106"/>
      <c r="F100" s="105">
        <v>668</v>
      </c>
      <c r="G100" s="12">
        <v>0.53443113772455098</v>
      </c>
      <c r="H100" s="106"/>
      <c r="I100" s="106"/>
      <c r="J100" s="106"/>
      <c r="K100" s="107">
        <v>-0.16556886227544898</v>
      </c>
      <c r="L100" s="107">
        <v>-0.174962063732929</v>
      </c>
    </row>
    <row r="101" spans="1:12">
      <c r="A101" s="102" t="s">
        <v>23</v>
      </c>
      <c r="B101" s="102" t="s">
        <v>166</v>
      </c>
      <c r="C101" s="105">
        <v>241</v>
      </c>
      <c r="D101" s="12">
        <v>0.27800829875518701</v>
      </c>
      <c r="E101" s="12">
        <v>-0.24702963751188395</v>
      </c>
      <c r="F101" s="105">
        <v>239</v>
      </c>
      <c r="G101" s="12">
        <v>0.30125523012552302</v>
      </c>
      <c r="H101" s="12">
        <v>-0.23317590759902795</v>
      </c>
      <c r="I101" s="12" t="s">
        <v>179</v>
      </c>
      <c r="J101" s="12">
        <v>1.3853729912855994E-2</v>
      </c>
      <c r="K101" s="107">
        <v>-0.39874476987447693</v>
      </c>
      <c r="L101" s="107">
        <v>-0.42199170124481294</v>
      </c>
    </row>
    <row r="102" spans="1:12">
      <c r="A102" s="102" t="s">
        <v>23</v>
      </c>
      <c r="B102" s="102" t="s">
        <v>167</v>
      </c>
      <c r="C102" s="105">
        <v>19</v>
      </c>
      <c r="D102" s="12">
        <v>0.36842105263157898</v>
      </c>
      <c r="E102" s="12">
        <v>-0.15661688363549198</v>
      </c>
      <c r="F102" s="105">
        <v>21</v>
      </c>
      <c r="G102" s="12">
        <v>0.52380952380952395</v>
      </c>
      <c r="H102" s="12">
        <v>-1.0621613915027028E-2</v>
      </c>
      <c r="I102" s="12" t="s">
        <v>179</v>
      </c>
      <c r="J102" s="12">
        <v>0.14599526972046495</v>
      </c>
      <c r="K102" s="107">
        <v>-0.17619047619047601</v>
      </c>
      <c r="L102" s="107">
        <v>-0.33157894736842097</v>
      </c>
    </row>
    <row r="103" spans="1:12">
      <c r="A103" s="102" t="s">
        <v>23</v>
      </c>
      <c r="B103" s="102" t="s">
        <v>168</v>
      </c>
      <c r="C103" s="105">
        <v>12</v>
      </c>
      <c r="D103" s="12">
        <v>0.58333333333333304</v>
      </c>
      <c r="E103" s="12">
        <v>5.8295397066262078E-2</v>
      </c>
      <c r="F103" s="105" t="s">
        <v>17</v>
      </c>
      <c r="G103" s="12" t="s">
        <v>17</v>
      </c>
      <c r="H103" s="12" t="s">
        <v>17</v>
      </c>
      <c r="I103" s="12"/>
      <c r="J103" s="12"/>
      <c r="K103" s="12" t="s">
        <v>17</v>
      </c>
      <c r="L103" s="107">
        <v>-0.11666666666666692</v>
      </c>
    </row>
    <row r="104" spans="1:12">
      <c r="A104" s="102" t="s">
        <v>23</v>
      </c>
      <c r="B104" s="102" t="s">
        <v>169</v>
      </c>
      <c r="C104" s="105">
        <v>52</v>
      </c>
      <c r="D104" s="12">
        <v>0.46153846153846201</v>
      </c>
      <c r="E104" s="12">
        <v>-6.3499474728608951E-2</v>
      </c>
      <c r="F104" s="105">
        <v>46</v>
      </c>
      <c r="G104" s="12">
        <v>0.434782608695652</v>
      </c>
      <c r="H104" s="12">
        <v>-9.964852902889898E-2</v>
      </c>
      <c r="I104" s="12" t="s">
        <v>180</v>
      </c>
      <c r="J104" s="12">
        <v>3.6149054300290029E-2</v>
      </c>
      <c r="K104" s="107">
        <v>-0.26521739130434796</v>
      </c>
      <c r="L104" s="107">
        <v>-0.23846153846153795</v>
      </c>
    </row>
    <row r="105" spans="1:12">
      <c r="A105" s="102" t="s">
        <v>23</v>
      </c>
      <c r="B105" s="102" t="s">
        <v>170</v>
      </c>
      <c r="C105" s="105" t="s">
        <v>17</v>
      </c>
      <c r="D105" s="12" t="s">
        <v>17</v>
      </c>
      <c r="E105" s="12" t="s">
        <v>17</v>
      </c>
      <c r="F105" s="105" t="s">
        <v>17</v>
      </c>
      <c r="G105" s="12" t="s">
        <v>17</v>
      </c>
      <c r="H105" s="12" t="s">
        <v>17</v>
      </c>
      <c r="I105" s="12"/>
      <c r="J105" s="12"/>
      <c r="K105" s="12" t="s">
        <v>17</v>
      </c>
      <c r="L105" s="107"/>
    </row>
    <row r="106" spans="1:12">
      <c r="A106" s="102" t="s">
        <v>23</v>
      </c>
      <c r="B106" s="102" t="s">
        <v>171</v>
      </c>
      <c r="C106" s="105">
        <v>34</v>
      </c>
      <c r="D106" s="12">
        <v>0.67647058823529405</v>
      </c>
      <c r="E106" s="106"/>
      <c r="F106" s="105">
        <v>37</v>
      </c>
      <c r="G106" s="12">
        <v>0.78378378378378399</v>
      </c>
      <c r="H106" s="106"/>
      <c r="I106" s="106"/>
      <c r="J106" s="106"/>
      <c r="K106" s="107">
        <v>8.3783783783784038E-2</v>
      </c>
      <c r="L106" s="107">
        <v>-2.352941176470591E-2</v>
      </c>
    </row>
    <row r="107" spans="1:12">
      <c r="A107" s="102" t="s">
        <v>23</v>
      </c>
      <c r="B107" s="102" t="s">
        <v>172</v>
      </c>
      <c r="C107" s="105">
        <v>954</v>
      </c>
      <c r="D107" s="12">
        <v>0.45387840670859497</v>
      </c>
      <c r="E107" s="12">
        <v>-0.22259218152669907</v>
      </c>
      <c r="F107" s="105">
        <v>949</v>
      </c>
      <c r="G107" s="12">
        <v>0.46153846153846201</v>
      </c>
      <c r="H107" s="12">
        <v>-0.32224532224532199</v>
      </c>
      <c r="I107" s="12" t="s">
        <v>180</v>
      </c>
      <c r="J107" s="12">
        <v>9.9653140718622912E-2</v>
      </c>
      <c r="K107" s="107">
        <v>-0.23846153846153795</v>
      </c>
      <c r="L107" s="107">
        <v>-0.24612159329140498</v>
      </c>
    </row>
    <row r="108" spans="1:12">
      <c r="A108" s="102" t="s">
        <v>23</v>
      </c>
      <c r="B108" s="102" t="s">
        <v>173</v>
      </c>
      <c r="C108" s="105">
        <v>859</v>
      </c>
      <c r="D108" s="12">
        <v>0.48894062863795101</v>
      </c>
      <c r="E108" s="106"/>
      <c r="F108" s="105">
        <v>869</v>
      </c>
      <c r="G108" s="12">
        <v>0.51553509781357898</v>
      </c>
      <c r="H108" s="106"/>
      <c r="I108" s="106"/>
      <c r="J108" s="106"/>
      <c r="K108" s="107">
        <v>-0.18446490218642098</v>
      </c>
      <c r="L108" s="107">
        <v>-0.21105937136204894</v>
      </c>
    </row>
    <row r="109" spans="1:12">
      <c r="A109" s="102" t="s">
        <v>23</v>
      </c>
      <c r="B109" s="102" t="s">
        <v>174</v>
      </c>
      <c r="C109" s="105">
        <v>129</v>
      </c>
      <c r="D109" s="12">
        <v>0.27906976744186002</v>
      </c>
      <c r="E109" s="12">
        <v>-0.209870861196091</v>
      </c>
      <c r="F109" s="105">
        <v>116</v>
      </c>
      <c r="G109" s="12">
        <v>0.163793103448276</v>
      </c>
      <c r="H109" s="12">
        <v>-0.35174199436530296</v>
      </c>
      <c r="I109" s="12" t="s">
        <v>180</v>
      </c>
      <c r="J109" s="12">
        <v>0.14187113316921196</v>
      </c>
      <c r="K109" s="107">
        <v>-0.53620689655172393</v>
      </c>
      <c r="L109" s="107">
        <v>-0.42093023255813994</v>
      </c>
    </row>
    <row r="110" spans="1:12">
      <c r="A110" s="102" t="s">
        <v>23</v>
      </c>
      <c r="B110" s="102" t="s">
        <v>175</v>
      </c>
      <c r="C110" s="105">
        <v>981</v>
      </c>
      <c r="D110" s="12">
        <v>0.46381243628950097</v>
      </c>
      <c r="E110" s="106"/>
      <c r="F110" s="105">
        <v>971</v>
      </c>
      <c r="G110" s="12">
        <v>0.47682801235839301</v>
      </c>
      <c r="H110" s="106"/>
      <c r="I110" s="106"/>
      <c r="J110" s="106"/>
      <c r="K110" s="107">
        <v>-0.22317198764160695</v>
      </c>
      <c r="L110" s="107">
        <v>-0.23618756371049898</v>
      </c>
    </row>
    <row r="111" spans="1:12">
      <c r="A111" s="102" t="s">
        <v>23</v>
      </c>
      <c r="B111" s="102" t="s">
        <v>176</v>
      </c>
      <c r="C111" s="105" t="s">
        <v>17</v>
      </c>
      <c r="D111" s="12" t="s">
        <v>17</v>
      </c>
      <c r="E111" s="12" t="s">
        <v>17</v>
      </c>
      <c r="F111" s="105">
        <v>14</v>
      </c>
      <c r="G111" s="12">
        <v>0.28571428571428598</v>
      </c>
      <c r="H111" s="12">
        <v>-0.19111372664410703</v>
      </c>
      <c r="I111" s="12" t="s">
        <v>17</v>
      </c>
      <c r="J111" s="12" t="s">
        <v>17</v>
      </c>
      <c r="K111" s="107">
        <v>-0.41428571428571398</v>
      </c>
      <c r="L111" s="107"/>
    </row>
    <row r="112" spans="1:12">
      <c r="A112" s="102" t="s">
        <v>23</v>
      </c>
      <c r="B112" s="102" t="s">
        <v>177</v>
      </c>
      <c r="C112" s="105">
        <v>521</v>
      </c>
      <c r="D112" s="12">
        <v>0.424184261036468</v>
      </c>
      <c r="E112" s="106"/>
      <c r="F112" s="105">
        <v>490</v>
      </c>
      <c r="G112" s="12">
        <v>0.44081632653061198</v>
      </c>
      <c r="H112" s="106"/>
      <c r="I112" s="106"/>
      <c r="J112" s="106"/>
      <c r="K112" s="107">
        <v>-0.25918367346938798</v>
      </c>
      <c r="L112" s="107">
        <v>-0.27581573896353195</v>
      </c>
    </row>
    <row r="113" spans="1:12">
      <c r="A113" s="102" t="s">
        <v>23</v>
      </c>
      <c r="B113" s="102" t="s">
        <v>178</v>
      </c>
      <c r="C113" s="105">
        <v>467</v>
      </c>
      <c r="D113" s="12">
        <v>0.50321199143468998</v>
      </c>
      <c r="E113" s="12">
        <v>7.9027730398221974E-2</v>
      </c>
      <c r="F113" s="105">
        <v>495</v>
      </c>
      <c r="G113" s="12">
        <v>0.50707070707070701</v>
      </c>
      <c r="H113" s="12">
        <v>6.6254380540095026E-2</v>
      </c>
      <c r="I113" s="12" t="s">
        <v>179</v>
      </c>
      <c r="J113" s="12">
        <v>1.2773349858126948E-2</v>
      </c>
      <c r="K113" s="107">
        <v>-0.19292929292929295</v>
      </c>
      <c r="L113" s="107">
        <v>-0.19678800856530998</v>
      </c>
    </row>
    <row r="114" spans="1:12">
      <c r="A114" s="103"/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>
      <c r="A115" s="102" t="s">
        <v>24</v>
      </c>
      <c r="B115" s="102" t="s">
        <v>163</v>
      </c>
      <c r="C115" s="105">
        <v>590</v>
      </c>
      <c r="D115" s="12">
        <v>0.38813559322033903</v>
      </c>
      <c r="E115" s="106"/>
      <c r="F115" s="105">
        <v>587</v>
      </c>
      <c r="G115" s="12">
        <v>0.37989778534923302</v>
      </c>
      <c r="H115" s="106"/>
      <c r="I115" s="106"/>
      <c r="J115" s="106"/>
      <c r="K115" s="107">
        <v>-0.32010221465076694</v>
      </c>
      <c r="L115" s="107">
        <v>-0.31186440677966093</v>
      </c>
    </row>
    <row r="116" spans="1:12">
      <c r="A116" s="102" t="s">
        <v>24</v>
      </c>
      <c r="B116" s="102" t="s">
        <v>165</v>
      </c>
      <c r="C116" s="105">
        <v>265</v>
      </c>
      <c r="D116" s="12">
        <v>0.50566037735849101</v>
      </c>
      <c r="E116" s="106"/>
      <c r="F116" s="105">
        <v>302</v>
      </c>
      <c r="G116" s="12">
        <v>0.48675496688741698</v>
      </c>
      <c r="H116" s="106"/>
      <c r="I116" s="106"/>
      <c r="J116" s="106"/>
      <c r="K116" s="107">
        <v>-0.21324503311258297</v>
      </c>
      <c r="L116" s="107">
        <v>-0.19433962264150895</v>
      </c>
    </row>
    <row r="117" spans="1:12">
      <c r="A117" s="102" t="s">
        <v>24</v>
      </c>
      <c r="B117" s="102" t="s">
        <v>166</v>
      </c>
      <c r="C117" s="105">
        <v>270</v>
      </c>
      <c r="D117" s="12">
        <v>0.25925925925925902</v>
      </c>
      <c r="E117" s="12">
        <v>-0.24640111809923199</v>
      </c>
      <c r="F117" s="105">
        <v>251</v>
      </c>
      <c r="G117" s="12">
        <v>0.23904382470119501</v>
      </c>
      <c r="H117" s="12">
        <v>-0.24771114218622198</v>
      </c>
      <c r="I117" s="12" t="s">
        <v>180</v>
      </c>
      <c r="J117" s="12">
        <v>1.3100240869899915E-3</v>
      </c>
      <c r="K117" s="107">
        <v>-0.46095617529880495</v>
      </c>
      <c r="L117" s="107">
        <v>-0.44074074074074093</v>
      </c>
    </row>
    <row r="118" spans="1:12">
      <c r="A118" s="102" t="s">
        <v>24</v>
      </c>
      <c r="B118" s="102" t="s">
        <v>167</v>
      </c>
      <c r="C118" s="105">
        <v>24</v>
      </c>
      <c r="D118" s="12">
        <v>0.41666666666666702</v>
      </c>
      <c r="E118" s="12">
        <v>-8.8993710691823991E-2</v>
      </c>
      <c r="F118" s="105">
        <v>17</v>
      </c>
      <c r="G118" s="12">
        <v>0.47058823529411797</v>
      </c>
      <c r="H118" s="12">
        <v>-1.6166731593299011E-2</v>
      </c>
      <c r="I118" s="12" t="s">
        <v>179</v>
      </c>
      <c r="J118" s="12">
        <v>7.282697909852498E-2</v>
      </c>
      <c r="K118" s="107">
        <v>-0.22941176470588198</v>
      </c>
      <c r="L118" s="107">
        <v>-0.28333333333333294</v>
      </c>
    </row>
    <row r="119" spans="1:12">
      <c r="A119" s="102" t="s">
        <v>24</v>
      </c>
      <c r="B119" s="102" t="s">
        <v>168</v>
      </c>
      <c r="D119" s="12"/>
      <c r="E119" s="12"/>
      <c r="G119" s="12"/>
      <c r="H119" s="12"/>
      <c r="I119" s="12"/>
      <c r="J119" s="12"/>
      <c r="K119" s="107"/>
      <c r="L119" s="107"/>
    </row>
    <row r="120" spans="1:12">
      <c r="A120" s="102" t="s">
        <v>24</v>
      </c>
      <c r="B120" s="102" t="s">
        <v>169</v>
      </c>
      <c r="C120" s="105">
        <v>31</v>
      </c>
      <c r="D120" s="12">
        <v>0.483870967741935</v>
      </c>
      <c r="E120" s="12">
        <v>-2.178940961655601E-2</v>
      </c>
      <c r="F120" s="105">
        <v>16</v>
      </c>
      <c r="G120" s="12">
        <v>0.5</v>
      </c>
      <c r="H120" s="12">
        <v>1.3245033112583016E-2</v>
      </c>
      <c r="I120" s="12" t="s">
        <v>179</v>
      </c>
      <c r="J120" s="12">
        <v>3.5034442729139026E-2</v>
      </c>
      <c r="K120" s="107">
        <v>-0.19999999999999996</v>
      </c>
      <c r="L120" s="107">
        <v>-0.21612903225806496</v>
      </c>
    </row>
    <row r="121" spans="1:12">
      <c r="A121" s="102" t="s">
        <v>24</v>
      </c>
      <c r="B121" s="102" t="s">
        <v>170</v>
      </c>
      <c r="D121" s="12"/>
      <c r="E121" s="12"/>
      <c r="F121" s="105" t="s">
        <v>17</v>
      </c>
      <c r="G121" s="12" t="s">
        <v>17</v>
      </c>
      <c r="H121" s="12" t="s">
        <v>17</v>
      </c>
      <c r="I121" s="12"/>
      <c r="J121" s="12"/>
      <c r="K121" s="12" t="s">
        <v>17</v>
      </c>
      <c r="L121" s="107"/>
    </row>
    <row r="122" spans="1:12">
      <c r="A122" s="102" t="s">
        <v>24</v>
      </c>
      <c r="B122" s="102" t="s">
        <v>171</v>
      </c>
      <c r="C122" s="105">
        <v>113</v>
      </c>
      <c r="D122" s="12">
        <v>0.47787610619469001</v>
      </c>
      <c r="E122" s="106"/>
      <c r="F122" s="105">
        <v>112</v>
      </c>
      <c r="G122" s="12">
        <v>0.50892857142857095</v>
      </c>
      <c r="H122" s="106"/>
      <c r="I122" s="106"/>
      <c r="J122" s="106"/>
      <c r="K122" s="107">
        <v>-0.191071428571429</v>
      </c>
      <c r="L122" s="107">
        <v>-0.22212389380530995</v>
      </c>
    </row>
    <row r="123" spans="1:12">
      <c r="A123" s="102" t="s">
        <v>24</v>
      </c>
      <c r="B123" s="102" t="s">
        <v>172</v>
      </c>
      <c r="C123" s="105">
        <v>477</v>
      </c>
      <c r="D123" s="12">
        <v>0.36687631027253698</v>
      </c>
      <c r="E123" s="12">
        <v>-0.11099979592215303</v>
      </c>
      <c r="F123" s="105">
        <v>475</v>
      </c>
      <c r="G123" s="12">
        <v>0.34947368421052599</v>
      </c>
      <c r="H123" s="12">
        <v>-0.15945488721804496</v>
      </c>
      <c r="I123" s="12" t="s">
        <v>180</v>
      </c>
      <c r="J123" s="12">
        <v>4.8455091295891928E-2</v>
      </c>
      <c r="K123" s="107">
        <v>-0.35052631578947396</v>
      </c>
      <c r="L123" s="107">
        <v>-0.33312368972746298</v>
      </c>
    </row>
    <row r="124" spans="1:12">
      <c r="A124" s="102" t="s">
        <v>24</v>
      </c>
      <c r="B124" s="102" t="s">
        <v>173</v>
      </c>
      <c r="C124" s="105">
        <v>483</v>
      </c>
      <c r="D124" s="12">
        <v>0.43064182194617001</v>
      </c>
      <c r="E124" s="106"/>
      <c r="F124" s="105">
        <v>473</v>
      </c>
      <c r="G124" s="12">
        <v>0.43128964059196601</v>
      </c>
      <c r="H124" s="106"/>
      <c r="I124" s="106"/>
      <c r="J124" s="106"/>
      <c r="K124" s="107">
        <v>-0.26871035940803395</v>
      </c>
      <c r="L124" s="107">
        <v>-0.26935817805382994</v>
      </c>
    </row>
    <row r="125" spans="1:12">
      <c r="A125" s="102" t="s">
        <v>24</v>
      </c>
      <c r="B125" s="102" t="s">
        <v>174</v>
      </c>
      <c r="C125" s="105">
        <v>107</v>
      </c>
      <c r="D125" s="12">
        <v>0.19626168224299101</v>
      </c>
      <c r="E125" s="12">
        <v>-0.234380139703179</v>
      </c>
      <c r="F125" s="105">
        <v>114</v>
      </c>
      <c r="G125" s="12">
        <v>0.16666666666666699</v>
      </c>
      <c r="H125" s="12">
        <v>-0.26462297392529899</v>
      </c>
      <c r="I125" s="12" t="s">
        <v>180</v>
      </c>
      <c r="J125" s="12">
        <v>3.0242834222119985E-2</v>
      </c>
      <c r="K125" s="107">
        <v>-0.53333333333333299</v>
      </c>
      <c r="L125" s="107">
        <v>-0.50373831775700895</v>
      </c>
    </row>
    <row r="126" spans="1:12">
      <c r="A126" s="102" t="s">
        <v>24</v>
      </c>
      <c r="B126" s="102" t="s">
        <v>175</v>
      </c>
      <c r="C126" s="105">
        <v>580</v>
      </c>
      <c r="D126" s="12">
        <v>0.38448275862068998</v>
      </c>
      <c r="E126" s="106"/>
      <c r="F126" s="105">
        <v>581</v>
      </c>
      <c r="G126" s="12">
        <v>0.37693631669535299</v>
      </c>
      <c r="H126" s="106"/>
      <c r="I126" s="106"/>
      <c r="J126" s="106"/>
      <c r="K126" s="107">
        <v>-0.32306368330464696</v>
      </c>
      <c r="L126" s="107">
        <v>-0.31551724137930998</v>
      </c>
    </row>
    <row r="127" spans="1:12">
      <c r="A127" s="102" t="s">
        <v>24</v>
      </c>
      <c r="B127" s="102" t="s">
        <v>176</v>
      </c>
      <c r="C127" s="105">
        <v>10</v>
      </c>
      <c r="D127" s="12">
        <v>0.6</v>
      </c>
      <c r="E127" s="12">
        <v>0.21551724137931</v>
      </c>
      <c r="F127" s="105" t="s">
        <v>17</v>
      </c>
      <c r="G127" s="12" t="s">
        <v>17</v>
      </c>
      <c r="H127" s="12" t="s">
        <v>17</v>
      </c>
      <c r="I127" s="12"/>
      <c r="J127" s="12"/>
      <c r="K127" s="12" t="s">
        <v>17</v>
      </c>
      <c r="L127" s="107">
        <v>-9.9999999999999978E-2</v>
      </c>
    </row>
    <row r="128" spans="1:12">
      <c r="A128" s="102" t="s">
        <v>24</v>
      </c>
      <c r="B128" s="102" t="s">
        <v>177</v>
      </c>
      <c r="C128" s="105">
        <v>310</v>
      </c>
      <c r="D128" s="12">
        <v>0.36129032258064497</v>
      </c>
      <c r="E128" s="106"/>
      <c r="F128" s="105">
        <v>310</v>
      </c>
      <c r="G128" s="12">
        <v>0.34838709677419399</v>
      </c>
      <c r="H128" s="106"/>
      <c r="I128" s="106"/>
      <c r="J128" s="106"/>
      <c r="K128" s="107">
        <v>-0.35161290322580596</v>
      </c>
      <c r="L128" s="107">
        <v>-0.33870967741935498</v>
      </c>
    </row>
    <row r="129" spans="1:12">
      <c r="A129" s="102" t="s">
        <v>24</v>
      </c>
      <c r="B129" s="102" t="s">
        <v>178</v>
      </c>
      <c r="C129" s="105">
        <v>280</v>
      </c>
      <c r="D129" s="12">
        <v>0.41785714285714298</v>
      </c>
      <c r="E129" s="12">
        <v>5.6566820276498009E-2</v>
      </c>
      <c r="F129" s="105">
        <v>277</v>
      </c>
      <c r="G129" s="12">
        <v>0.415162454873646</v>
      </c>
      <c r="H129" s="12">
        <v>6.6775358099452009E-2</v>
      </c>
      <c r="I129" s="12" t="s">
        <v>180</v>
      </c>
      <c r="J129" s="12">
        <v>1.0208537822954E-2</v>
      </c>
      <c r="K129" s="107">
        <v>-0.28483754512635395</v>
      </c>
      <c r="L129" s="107">
        <v>-0.28214285714285697</v>
      </c>
    </row>
    <row r="130" spans="1:12">
      <c r="A130" s="103"/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1:12">
      <c r="A131" s="102" t="s">
        <v>25</v>
      </c>
      <c r="B131" s="102" t="s">
        <v>163</v>
      </c>
      <c r="C131" s="105">
        <v>3271</v>
      </c>
      <c r="D131" s="12">
        <v>0.51635585447875298</v>
      </c>
      <c r="E131" s="106"/>
      <c r="F131" s="105">
        <v>3287</v>
      </c>
      <c r="G131" s="12">
        <v>0.52570733191359897</v>
      </c>
      <c r="H131" s="106"/>
      <c r="I131" s="106"/>
      <c r="J131" s="106"/>
      <c r="K131" s="107">
        <v>-0.17429266808640098</v>
      </c>
      <c r="L131" s="107">
        <v>-0.18364414552124697</v>
      </c>
    </row>
    <row r="132" spans="1:12">
      <c r="A132" s="102" t="s">
        <v>25</v>
      </c>
      <c r="B132" s="102" t="s">
        <v>165</v>
      </c>
      <c r="C132" s="105">
        <v>1372</v>
      </c>
      <c r="D132" s="12">
        <v>0.654518950437318</v>
      </c>
      <c r="E132" s="106"/>
      <c r="F132" s="105">
        <v>1432</v>
      </c>
      <c r="G132" s="12">
        <v>0.647346368715084</v>
      </c>
      <c r="H132" s="106"/>
      <c r="I132" s="106"/>
      <c r="J132" s="106"/>
      <c r="K132" s="107">
        <v>-5.2653631284915958E-2</v>
      </c>
      <c r="L132" s="107">
        <v>-4.5481049562681952E-2</v>
      </c>
    </row>
    <row r="133" spans="1:12">
      <c r="A133" s="102" t="s">
        <v>25</v>
      </c>
      <c r="B133" s="102" t="s">
        <v>166</v>
      </c>
      <c r="C133" s="105">
        <v>1113</v>
      </c>
      <c r="D133" s="12">
        <v>0.34411500449236299</v>
      </c>
      <c r="E133" s="12">
        <v>-0.31040394594495502</v>
      </c>
      <c r="F133" s="105">
        <v>1143</v>
      </c>
      <c r="G133" s="12">
        <v>0.36482939632545902</v>
      </c>
      <c r="H133" s="12">
        <v>-0.28251697238962498</v>
      </c>
      <c r="I133" s="12" t="s">
        <v>179</v>
      </c>
      <c r="J133" s="12">
        <v>2.7886973555330041E-2</v>
      </c>
      <c r="K133" s="107">
        <v>-0.33517060367454093</v>
      </c>
      <c r="L133" s="107">
        <v>-0.35588499550763697</v>
      </c>
    </row>
    <row r="134" spans="1:12">
      <c r="A134" s="102" t="s">
        <v>25</v>
      </c>
      <c r="B134" s="102" t="s">
        <v>167</v>
      </c>
      <c r="C134" s="105">
        <v>486</v>
      </c>
      <c r="D134" s="12">
        <v>0.41563786008230502</v>
      </c>
      <c r="E134" s="12">
        <v>-0.23888109035501298</v>
      </c>
      <c r="F134" s="105">
        <v>438</v>
      </c>
      <c r="G134" s="12">
        <v>0.42237442922374402</v>
      </c>
      <c r="H134" s="12">
        <v>-0.22497193949133998</v>
      </c>
      <c r="I134" s="12" t="s">
        <v>179</v>
      </c>
      <c r="J134" s="12">
        <v>1.3909150863673003E-2</v>
      </c>
      <c r="K134" s="107">
        <v>-0.27762557077625594</v>
      </c>
      <c r="L134" s="107">
        <v>-0.28436213991769493</v>
      </c>
    </row>
    <row r="135" spans="1:12">
      <c r="A135" s="102" t="s">
        <v>25</v>
      </c>
      <c r="B135" s="102" t="s">
        <v>168</v>
      </c>
      <c r="C135" s="105">
        <v>132</v>
      </c>
      <c r="D135" s="12">
        <v>0.75757575757575801</v>
      </c>
      <c r="E135" s="12">
        <v>0.10305680713844001</v>
      </c>
      <c r="F135" s="105">
        <v>136</v>
      </c>
      <c r="G135" s="12">
        <v>0.80147058823529405</v>
      </c>
      <c r="H135" s="12">
        <v>0.15412421952021005</v>
      </c>
      <c r="I135" s="12" t="s">
        <v>180</v>
      </c>
      <c r="J135" s="12">
        <v>5.1067412381770039E-2</v>
      </c>
      <c r="K135" s="107">
        <v>0.10147058823529409</v>
      </c>
      <c r="L135" s="107">
        <v>5.7575757575758058E-2</v>
      </c>
    </row>
    <row r="136" spans="1:12">
      <c r="A136" s="102" t="s">
        <v>25</v>
      </c>
      <c r="B136" s="102" t="s">
        <v>169</v>
      </c>
      <c r="C136" s="105">
        <v>151</v>
      </c>
      <c r="D136" s="12">
        <v>0.64238410596026496</v>
      </c>
      <c r="E136" s="12">
        <v>-1.2134844477053042E-2</v>
      </c>
      <c r="F136" s="105">
        <v>135</v>
      </c>
      <c r="G136" s="12">
        <v>0.61481481481481504</v>
      </c>
      <c r="H136" s="12">
        <v>-3.2531553900268961E-2</v>
      </c>
      <c r="I136" s="12" t="s">
        <v>180</v>
      </c>
      <c r="J136" s="12">
        <v>2.039670942321592E-2</v>
      </c>
      <c r="K136" s="107">
        <v>-8.518518518518492E-2</v>
      </c>
      <c r="L136" s="107">
        <v>-5.7615894039734994E-2</v>
      </c>
    </row>
    <row r="137" spans="1:12">
      <c r="A137" s="102" t="s">
        <v>25</v>
      </c>
      <c r="B137" s="102" t="s">
        <v>170</v>
      </c>
      <c r="C137" s="105">
        <v>17</v>
      </c>
      <c r="D137" s="12">
        <v>0.52941176470588203</v>
      </c>
      <c r="E137" s="12">
        <v>-0.12510718573143598</v>
      </c>
      <c r="F137" s="105">
        <v>17</v>
      </c>
      <c r="G137" s="12">
        <v>0.41176470588235298</v>
      </c>
      <c r="H137" s="12">
        <v>-0.23558166283273102</v>
      </c>
      <c r="I137" s="12" t="s">
        <v>180</v>
      </c>
      <c r="J137" s="12">
        <v>0.11047447710129504</v>
      </c>
      <c r="K137" s="107">
        <v>-0.28823529411764698</v>
      </c>
      <c r="L137" s="107">
        <v>-0.17058823529411793</v>
      </c>
    </row>
    <row r="138" spans="1:12">
      <c r="A138" s="102" t="s">
        <v>25</v>
      </c>
      <c r="B138" s="102" t="s">
        <v>171</v>
      </c>
      <c r="C138" s="105">
        <v>1090</v>
      </c>
      <c r="D138" s="12">
        <v>0.70091743119266103</v>
      </c>
      <c r="E138" s="106"/>
      <c r="F138" s="105">
        <v>1343</v>
      </c>
      <c r="G138" s="12">
        <v>0.65301563663440099</v>
      </c>
      <c r="H138" s="106"/>
      <c r="I138" s="106"/>
      <c r="J138" s="106"/>
      <c r="K138" s="107">
        <v>-4.6984363365598969E-2</v>
      </c>
      <c r="L138" s="107">
        <v>9.1743119266107787E-4</v>
      </c>
    </row>
    <row r="139" spans="1:12">
      <c r="A139" s="102" t="s">
        <v>25</v>
      </c>
      <c r="B139" s="102" t="s">
        <v>172</v>
      </c>
      <c r="C139" s="105">
        <v>2181</v>
      </c>
      <c r="D139" s="12">
        <v>0.42411737734984001</v>
      </c>
      <c r="E139" s="12">
        <v>-0.27680005384282103</v>
      </c>
      <c r="F139" s="105">
        <v>1958</v>
      </c>
      <c r="G139" s="12">
        <v>0.434627170582227</v>
      </c>
      <c r="H139" s="12">
        <v>-0.21838846605217399</v>
      </c>
      <c r="I139" s="12" t="s">
        <v>179</v>
      </c>
      <c r="J139" s="12">
        <v>5.8411587790647035E-2</v>
      </c>
      <c r="K139" s="107">
        <v>-0.26537282941777296</v>
      </c>
      <c r="L139" s="107">
        <v>-0.27588262265015995</v>
      </c>
    </row>
    <row r="140" spans="1:12">
      <c r="A140" s="102" t="s">
        <v>25</v>
      </c>
      <c r="B140" s="102" t="s">
        <v>173</v>
      </c>
      <c r="C140" s="105">
        <v>2913</v>
      </c>
      <c r="D140" s="12">
        <v>0.55647099210436002</v>
      </c>
      <c r="E140" s="106"/>
      <c r="F140" s="105">
        <v>2977</v>
      </c>
      <c r="G140" s="12">
        <v>0.56231105139402104</v>
      </c>
      <c r="H140" s="106"/>
      <c r="I140" s="106"/>
      <c r="J140" s="106"/>
      <c r="K140" s="107">
        <v>-0.13768894860597891</v>
      </c>
      <c r="L140" s="107">
        <v>-0.14352900789563994</v>
      </c>
    </row>
    <row r="141" spans="1:12">
      <c r="A141" s="102" t="s">
        <v>25</v>
      </c>
      <c r="B141" s="102" t="s">
        <v>174</v>
      </c>
      <c r="C141" s="105">
        <v>358</v>
      </c>
      <c r="D141" s="12">
        <v>0.18994413407821201</v>
      </c>
      <c r="E141" s="12">
        <v>-0.36652685802614804</v>
      </c>
      <c r="F141" s="105">
        <v>310</v>
      </c>
      <c r="G141" s="12">
        <v>0.174193548387097</v>
      </c>
      <c r="H141" s="12">
        <v>-0.38811750300692405</v>
      </c>
      <c r="I141" s="12" t="s">
        <v>180</v>
      </c>
      <c r="J141" s="12">
        <v>2.1590644980776008E-2</v>
      </c>
      <c r="K141" s="107">
        <v>-0.52580645161290296</v>
      </c>
      <c r="L141" s="107">
        <v>-0.51005586592178798</v>
      </c>
    </row>
    <row r="142" spans="1:12">
      <c r="A142" s="102" t="s">
        <v>25</v>
      </c>
      <c r="B142" s="102" t="s">
        <v>175</v>
      </c>
      <c r="C142" s="105">
        <v>3087</v>
      </c>
      <c r="D142" s="12">
        <v>0.54097829608033698</v>
      </c>
      <c r="E142" s="106"/>
      <c r="F142" s="105">
        <v>3084</v>
      </c>
      <c r="G142" s="12">
        <v>0.54701686121919602</v>
      </c>
      <c r="H142" s="106"/>
      <c r="I142" s="106"/>
      <c r="J142" s="106"/>
      <c r="K142" s="107">
        <v>-0.15298313878080394</v>
      </c>
      <c r="L142" s="107">
        <v>-0.15902170391966297</v>
      </c>
    </row>
    <row r="143" spans="1:12">
      <c r="A143" s="102" t="s">
        <v>25</v>
      </c>
      <c r="B143" s="102" t="s">
        <v>176</v>
      </c>
      <c r="C143" s="105">
        <v>184</v>
      </c>
      <c r="D143" s="12">
        <v>0.103260869565217</v>
      </c>
      <c r="E143" s="12">
        <v>-0.43771742651511997</v>
      </c>
      <c r="F143" s="105">
        <v>203</v>
      </c>
      <c r="G143" s="12">
        <v>0.201970443349754</v>
      </c>
      <c r="H143" s="12">
        <v>-0.34504641786944201</v>
      </c>
      <c r="I143" s="12" t="s">
        <v>179</v>
      </c>
      <c r="J143" s="12">
        <v>9.2671008645677955E-2</v>
      </c>
      <c r="K143" s="107">
        <v>-0.49802955665024595</v>
      </c>
      <c r="L143" s="107">
        <v>-0.59673913043478299</v>
      </c>
    </row>
    <row r="144" spans="1:12">
      <c r="A144" s="102" t="s">
        <v>25</v>
      </c>
      <c r="B144" s="102" t="s">
        <v>177</v>
      </c>
      <c r="C144" s="105">
        <v>1632</v>
      </c>
      <c r="D144" s="12">
        <v>0.47549019607843102</v>
      </c>
      <c r="E144" s="106"/>
      <c r="F144" s="105">
        <v>1670</v>
      </c>
      <c r="G144" s="12">
        <v>0.5</v>
      </c>
      <c r="H144" s="106"/>
      <c r="I144" s="106"/>
      <c r="J144" s="106"/>
      <c r="K144" s="107">
        <v>-0.19999999999999996</v>
      </c>
      <c r="L144" s="107">
        <v>-0.22450980392156894</v>
      </c>
    </row>
    <row r="145" spans="1:12">
      <c r="A145" s="102" t="s">
        <v>25</v>
      </c>
      <c r="B145" s="102" t="s">
        <v>178</v>
      </c>
      <c r="C145" s="105">
        <v>1639</v>
      </c>
      <c r="D145" s="12">
        <v>0.55704697986577201</v>
      </c>
      <c r="E145" s="12">
        <v>8.1556783787340992E-2</v>
      </c>
      <c r="F145" s="105">
        <v>1617</v>
      </c>
      <c r="G145" s="12">
        <v>0.55225726654298102</v>
      </c>
      <c r="H145" s="12">
        <v>5.2257266542981018E-2</v>
      </c>
      <c r="I145" s="12" t="s">
        <v>179</v>
      </c>
      <c r="J145" s="12">
        <v>2.9299517244359974E-2</v>
      </c>
      <c r="K145" s="107">
        <v>-0.14774273345701894</v>
      </c>
      <c r="L145" s="107">
        <v>-0.14295302013422795</v>
      </c>
    </row>
    <row r="146" spans="1:12">
      <c r="A146" s="103"/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1:12">
      <c r="A147" s="102" t="s">
        <v>26</v>
      </c>
      <c r="B147" s="102" t="s">
        <v>163</v>
      </c>
      <c r="C147" s="105">
        <v>702</v>
      </c>
      <c r="D147" s="12">
        <v>0.56410256410256399</v>
      </c>
      <c r="E147" s="106"/>
      <c r="F147" s="105">
        <v>666</v>
      </c>
      <c r="G147" s="12">
        <v>0.53753753753753797</v>
      </c>
      <c r="H147" s="106"/>
      <c r="I147" s="106"/>
      <c r="J147" s="106"/>
      <c r="K147" s="107">
        <v>-0.16246246246246199</v>
      </c>
      <c r="L147" s="107">
        <v>-0.13589743589743597</v>
      </c>
    </row>
    <row r="148" spans="1:12">
      <c r="A148" s="102" t="s">
        <v>26</v>
      </c>
      <c r="B148" s="102" t="s">
        <v>165</v>
      </c>
      <c r="C148" s="105">
        <v>478</v>
      </c>
      <c r="D148" s="12">
        <v>0.661087866108787</v>
      </c>
      <c r="E148" s="106"/>
      <c r="F148" s="105">
        <v>454</v>
      </c>
      <c r="G148" s="12">
        <v>0.64757709251101303</v>
      </c>
      <c r="H148" s="106"/>
      <c r="I148" s="106"/>
      <c r="J148" s="106"/>
      <c r="K148" s="107">
        <v>-5.2422907488986925E-2</v>
      </c>
      <c r="L148" s="107">
        <v>-3.8912133891212952E-2</v>
      </c>
    </row>
    <row r="149" spans="1:12">
      <c r="A149" s="102" t="s">
        <v>26</v>
      </c>
      <c r="B149" s="102" t="s">
        <v>166</v>
      </c>
      <c r="C149" s="105">
        <v>162</v>
      </c>
      <c r="D149" s="12">
        <v>0.327160493827161</v>
      </c>
      <c r="E149" s="12">
        <v>-0.333927372281626</v>
      </c>
      <c r="F149" s="105">
        <v>161</v>
      </c>
      <c r="G149" s="12">
        <v>0.24844720496894401</v>
      </c>
      <c r="H149" s="12">
        <v>-0.39912988754206902</v>
      </c>
      <c r="I149" s="12" t="s">
        <v>180</v>
      </c>
      <c r="J149" s="12">
        <v>6.5202515260443017E-2</v>
      </c>
      <c r="K149" s="107">
        <v>-0.45155279503105594</v>
      </c>
      <c r="L149" s="107">
        <v>-0.37283950617283895</v>
      </c>
    </row>
    <row r="150" spans="1:12">
      <c r="A150" s="102" t="s">
        <v>26</v>
      </c>
      <c r="B150" s="102" t="s">
        <v>167</v>
      </c>
      <c r="C150" s="105">
        <v>12</v>
      </c>
      <c r="D150" s="12">
        <v>0.25</v>
      </c>
      <c r="E150" s="12">
        <v>-0.411087866108787</v>
      </c>
      <c r="F150" s="105">
        <v>12</v>
      </c>
      <c r="G150" s="12">
        <v>0.41666666666666702</v>
      </c>
      <c r="H150" s="12">
        <v>-0.23091042584434601</v>
      </c>
      <c r="I150" s="12" t="s">
        <v>179</v>
      </c>
      <c r="J150" s="12">
        <v>0.18017744026444099</v>
      </c>
      <c r="K150" s="107">
        <v>-0.28333333333333294</v>
      </c>
      <c r="L150" s="107">
        <v>-0.44999999999999996</v>
      </c>
    </row>
    <row r="151" spans="1:12">
      <c r="A151" s="102" t="s">
        <v>26</v>
      </c>
      <c r="B151" s="102" t="s">
        <v>168</v>
      </c>
      <c r="C151" s="105" t="s">
        <v>17</v>
      </c>
      <c r="D151" s="12" t="s">
        <v>17</v>
      </c>
      <c r="E151" s="12" t="s">
        <v>17</v>
      </c>
      <c r="F151" s="105" t="s">
        <v>17</v>
      </c>
      <c r="G151" s="12" t="s">
        <v>17</v>
      </c>
      <c r="H151" s="12" t="s">
        <v>17</v>
      </c>
      <c r="I151" s="12"/>
      <c r="J151" s="12"/>
      <c r="K151" s="12" t="s">
        <v>17</v>
      </c>
      <c r="L151" s="107"/>
    </row>
    <row r="152" spans="1:12">
      <c r="A152" s="102" t="s">
        <v>26</v>
      </c>
      <c r="B152" s="102" t="s">
        <v>169</v>
      </c>
      <c r="C152" s="105">
        <v>46</v>
      </c>
      <c r="D152" s="12">
        <v>0.45652173913043498</v>
      </c>
      <c r="E152" s="12">
        <v>-0.20456612697835203</v>
      </c>
      <c r="F152" s="105">
        <v>34</v>
      </c>
      <c r="G152" s="12">
        <v>0.47058823529411797</v>
      </c>
      <c r="H152" s="12">
        <v>-0.17698885721689506</v>
      </c>
      <c r="I152" s="12" t="s">
        <v>179</v>
      </c>
      <c r="J152" s="12">
        <v>2.7577269761456968E-2</v>
      </c>
      <c r="K152" s="107">
        <v>-0.22941176470588198</v>
      </c>
      <c r="L152" s="107">
        <v>-0.24347826086956498</v>
      </c>
    </row>
    <row r="153" spans="1:12">
      <c r="A153" s="102" t="s">
        <v>26</v>
      </c>
      <c r="B153" s="102" t="s">
        <v>170</v>
      </c>
      <c r="D153" s="12"/>
      <c r="E153" s="12"/>
      <c r="F153" s="105" t="s">
        <v>17</v>
      </c>
      <c r="G153" s="12" t="s">
        <v>17</v>
      </c>
      <c r="H153" s="12" t="s">
        <v>17</v>
      </c>
      <c r="I153" s="12"/>
      <c r="J153" s="12"/>
      <c r="K153" s="12" t="s">
        <v>17</v>
      </c>
      <c r="L153" s="107"/>
    </row>
    <row r="154" spans="1:12">
      <c r="A154" s="102" t="s">
        <v>26</v>
      </c>
      <c r="B154" s="102" t="s">
        <v>171</v>
      </c>
      <c r="C154" s="105">
        <v>275</v>
      </c>
      <c r="D154" s="12">
        <v>0.74545454545454504</v>
      </c>
      <c r="E154" s="106"/>
      <c r="F154" s="105">
        <v>358</v>
      </c>
      <c r="G154" s="12">
        <v>0.68994413407821198</v>
      </c>
      <c r="H154" s="106"/>
      <c r="I154" s="106"/>
      <c r="J154" s="106"/>
      <c r="K154" s="107">
        <v>-1.0055865921787976E-2</v>
      </c>
      <c r="L154" s="107">
        <v>4.5454545454545081E-2</v>
      </c>
    </row>
    <row r="155" spans="1:12">
      <c r="A155" s="102" t="s">
        <v>26</v>
      </c>
      <c r="B155" s="102" t="s">
        <v>172</v>
      </c>
      <c r="C155" s="105">
        <v>427</v>
      </c>
      <c r="D155" s="12">
        <v>0.44730679156908698</v>
      </c>
      <c r="E155" s="12">
        <v>-0.29814775388545806</v>
      </c>
      <c r="F155" s="105">
        <v>307</v>
      </c>
      <c r="G155" s="12">
        <v>0.361563517915309</v>
      </c>
      <c r="H155" s="12">
        <v>-0.32838061616290298</v>
      </c>
      <c r="I155" s="12" t="s">
        <v>180</v>
      </c>
      <c r="J155" s="12">
        <v>3.0232862277444927E-2</v>
      </c>
      <c r="K155" s="107">
        <v>-0.33843648208469096</v>
      </c>
      <c r="L155" s="107">
        <v>-0.25269320843091297</v>
      </c>
    </row>
    <row r="156" spans="1:12">
      <c r="A156" s="102" t="s">
        <v>26</v>
      </c>
      <c r="B156" s="102" t="s">
        <v>173</v>
      </c>
      <c r="C156" s="105">
        <v>616</v>
      </c>
      <c r="D156" s="12">
        <v>0.59740259740259705</v>
      </c>
      <c r="E156" s="106"/>
      <c r="F156" s="105">
        <v>602</v>
      </c>
      <c r="G156" s="12">
        <v>0.56644518272425204</v>
      </c>
      <c r="H156" s="106"/>
      <c r="I156" s="106"/>
      <c r="J156" s="106"/>
      <c r="K156" s="107">
        <v>-0.13355481727574792</v>
      </c>
      <c r="L156" s="107">
        <v>-0.10259740259740291</v>
      </c>
    </row>
    <row r="157" spans="1:12">
      <c r="A157" s="102" t="s">
        <v>26</v>
      </c>
      <c r="B157" s="102" t="s">
        <v>174</v>
      </c>
      <c r="C157" s="105">
        <v>86</v>
      </c>
      <c r="D157" s="12">
        <v>0.32558139534883701</v>
      </c>
      <c r="E157" s="12">
        <v>-0.27182120205376004</v>
      </c>
      <c r="F157" s="105">
        <v>64</v>
      </c>
      <c r="G157" s="12">
        <v>0.265625</v>
      </c>
      <c r="H157" s="12">
        <v>-0.30082018272425204</v>
      </c>
      <c r="I157" s="12" t="s">
        <v>180</v>
      </c>
      <c r="J157" s="12">
        <v>2.8998980670492003E-2</v>
      </c>
      <c r="K157" s="107">
        <v>-0.43437499999999996</v>
      </c>
      <c r="L157" s="107">
        <v>-0.37441860465116295</v>
      </c>
    </row>
    <row r="158" spans="1:12">
      <c r="A158" s="102" t="s">
        <v>26</v>
      </c>
      <c r="B158" s="102" t="s">
        <v>175</v>
      </c>
      <c r="C158" s="105">
        <v>702</v>
      </c>
      <c r="D158" s="12">
        <v>0.56410256410256399</v>
      </c>
      <c r="E158" s="106"/>
      <c r="F158" s="105">
        <v>666</v>
      </c>
      <c r="G158" s="12">
        <v>0.53753753753753797</v>
      </c>
      <c r="H158" s="106"/>
      <c r="I158" s="106"/>
      <c r="J158" s="106"/>
      <c r="K158" s="107">
        <v>-0.16246246246246199</v>
      </c>
      <c r="L158" s="107">
        <v>-0.13589743589743597</v>
      </c>
    </row>
    <row r="159" spans="1:12">
      <c r="A159" s="102" t="s">
        <v>26</v>
      </c>
      <c r="B159" s="102" t="s">
        <v>176</v>
      </c>
      <c r="D159" s="12"/>
      <c r="E159" s="12"/>
      <c r="G159" s="12"/>
      <c r="H159" s="12"/>
      <c r="I159" s="12"/>
      <c r="J159" s="12"/>
      <c r="K159" s="107"/>
      <c r="L159" s="107"/>
    </row>
    <row r="160" spans="1:12">
      <c r="A160" s="102" t="s">
        <v>26</v>
      </c>
      <c r="B160" s="102" t="s">
        <v>177</v>
      </c>
      <c r="C160" s="105">
        <v>380</v>
      </c>
      <c r="D160" s="12">
        <v>0.52368421052631597</v>
      </c>
      <c r="E160" s="106"/>
      <c r="F160" s="105">
        <v>349</v>
      </c>
      <c r="G160" s="12">
        <v>0.50429799426934097</v>
      </c>
      <c r="H160" s="106"/>
      <c r="I160" s="106"/>
      <c r="J160" s="106"/>
      <c r="K160" s="107">
        <v>-0.19570200573065899</v>
      </c>
      <c r="L160" s="107">
        <v>-0.17631578947368398</v>
      </c>
    </row>
    <row r="161" spans="1:12">
      <c r="A161" s="102" t="s">
        <v>26</v>
      </c>
      <c r="B161" s="102" t="s">
        <v>178</v>
      </c>
      <c r="C161" s="105">
        <v>322</v>
      </c>
      <c r="D161" s="12">
        <v>0.61180124223602494</v>
      </c>
      <c r="E161" s="12">
        <v>8.8117031709708971E-2</v>
      </c>
      <c r="F161" s="105">
        <v>317</v>
      </c>
      <c r="G161" s="12">
        <v>0.57413249211356499</v>
      </c>
      <c r="H161" s="12">
        <v>6.9834497844224019E-2</v>
      </c>
      <c r="I161" s="12" t="s">
        <v>179</v>
      </c>
      <c r="J161" s="12">
        <v>1.8282533865484951E-2</v>
      </c>
      <c r="K161" s="107">
        <v>-0.12586750788643497</v>
      </c>
      <c r="L161" s="107">
        <v>-8.8198757763975011E-2</v>
      </c>
    </row>
    <row r="162" spans="1:12">
      <c r="A162" s="103"/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1:12">
      <c r="A163" s="102" t="s">
        <v>27</v>
      </c>
      <c r="B163" s="102" t="s">
        <v>163</v>
      </c>
      <c r="C163" s="105">
        <v>1458</v>
      </c>
      <c r="D163" s="12">
        <v>0.35185185185185203</v>
      </c>
      <c r="E163" s="106"/>
      <c r="F163" s="105">
        <v>1547</v>
      </c>
      <c r="G163" s="12">
        <v>0.32643826761473799</v>
      </c>
      <c r="H163" s="106"/>
      <c r="I163" s="106"/>
      <c r="J163" s="106"/>
      <c r="K163" s="107">
        <v>-0.37356173238526197</v>
      </c>
      <c r="L163" s="107">
        <v>-0.34814814814814793</v>
      </c>
    </row>
    <row r="164" spans="1:12">
      <c r="A164" s="102" t="s">
        <v>27</v>
      </c>
      <c r="B164" s="102" t="s">
        <v>165</v>
      </c>
      <c r="C164" s="105">
        <v>463</v>
      </c>
      <c r="D164" s="12">
        <v>0.56587473002159805</v>
      </c>
      <c r="E164" s="106"/>
      <c r="F164" s="105">
        <v>499</v>
      </c>
      <c r="G164" s="12">
        <v>0.53907815631262501</v>
      </c>
      <c r="H164" s="106"/>
      <c r="I164" s="106"/>
      <c r="J164" s="106"/>
      <c r="K164" s="107">
        <v>-0.16092184368737494</v>
      </c>
      <c r="L164" s="107">
        <v>-0.13412526997840191</v>
      </c>
    </row>
    <row r="165" spans="1:12">
      <c r="A165" s="102" t="s">
        <v>27</v>
      </c>
      <c r="B165" s="102" t="s">
        <v>166</v>
      </c>
      <c r="C165" s="105">
        <v>940</v>
      </c>
      <c r="D165" s="12">
        <v>0.24468085106383</v>
      </c>
      <c r="E165" s="12">
        <v>-0.32119387895776808</v>
      </c>
      <c r="F165" s="105">
        <v>1011</v>
      </c>
      <c r="G165" s="12">
        <v>0.219584569732938</v>
      </c>
      <c r="H165" s="12">
        <v>-0.31949358657968702</v>
      </c>
      <c r="I165" s="12" t="s">
        <v>179</v>
      </c>
      <c r="J165" s="12">
        <v>1.7002923780810586E-3</v>
      </c>
      <c r="K165" s="107">
        <v>-0.48041543026706196</v>
      </c>
      <c r="L165" s="107">
        <v>-0.45531914893616998</v>
      </c>
    </row>
    <row r="166" spans="1:12">
      <c r="A166" s="102" t="s">
        <v>27</v>
      </c>
      <c r="B166" s="102" t="s">
        <v>167</v>
      </c>
      <c r="C166" s="105">
        <v>13</v>
      </c>
      <c r="D166" s="12">
        <v>0.46153846153846201</v>
      </c>
      <c r="E166" s="12">
        <v>-0.10433626848313604</v>
      </c>
      <c r="F166" s="105">
        <v>15</v>
      </c>
      <c r="G166" s="12">
        <v>0.33333333333333298</v>
      </c>
      <c r="H166" s="12">
        <v>-0.20574482297929203</v>
      </c>
      <c r="I166" s="12" t="s">
        <v>180</v>
      </c>
      <c r="J166" s="12">
        <v>0.10140855449615599</v>
      </c>
      <c r="K166" s="107">
        <v>-0.36666666666666697</v>
      </c>
      <c r="L166" s="107">
        <v>-0.23846153846153795</v>
      </c>
    </row>
    <row r="167" spans="1:12">
      <c r="A167" s="102" t="s">
        <v>27</v>
      </c>
      <c r="B167" s="102" t="s">
        <v>168</v>
      </c>
      <c r="C167" s="105">
        <v>11</v>
      </c>
      <c r="D167" s="12">
        <v>0.27272727272727298</v>
      </c>
      <c r="E167" s="12">
        <v>-0.29314745729432506</v>
      </c>
      <c r="F167" s="105">
        <v>11</v>
      </c>
      <c r="G167" s="12">
        <v>0.45454545454545497</v>
      </c>
      <c r="H167" s="12">
        <v>-8.4532701767170038E-2</v>
      </c>
      <c r="I167" s="12" t="s">
        <v>179</v>
      </c>
      <c r="J167" s="12">
        <v>0.20861475552715503</v>
      </c>
      <c r="K167" s="107">
        <v>-0.24545454545454498</v>
      </c>
      <c r="L167" s="107">
        <v>-0.42727272727272697</v>
      </c>
    </row>
    <row r="168" spans="1:12">
      <c r="A168" s="102" t="s">
        <v>27</v>
      </c>
      <c r="B168" s="102" t="s">
        <v>169</v>
      </c>
      <c r="C168" s="105">
        <v>27</v>
      </c>
      <c r="D168" s="12">
        <v>0.37037037037037002</v>
      </c>
      <c r="E168" s="12">
        <v>-0.19550435965122803</v>
      </c>
      <c r="F168" s="105" t="s">
        <v>17</v>
      </c>
      <c r="G168" s="12" t="s">
        <v>17</v>
      </c>
      <c r="H168" s="12" t="s">
        <v>17</v>
      </c>
      <c r="I168" s="12"/>
      <c r="J168" s="12"/>
      <c r="K168" s="12" t="s">
        <v>17</v>
      </c>
      <c r="L168" s="107">
        <v>-0.32962962962962994</v>
      </c>
    </row>
    <row r="169" spans="1:12">
      <c r="A169" s="102" t="s">
        <v>27</v>
      </c>
      <c r="B169" s="102" t="s">
        <v>170</v>
      </c>
      <c r="C169" s="105" t="s">
        <v>17</v>
      </c>
      <c r="D169" s="12" t="s">
        <v>17</v>
      </c>
      <c r="E169" s="12" t="s">
        <v>17</v>
      </c>
      <c r="F169" s="105" t="s">
        <v>17</v>
      </c>
      <c r="G169" s="12" t="s">
        <v>17</v>
      </c>
      <c r="H169" s="12" t="s">
        <v>17</v>
      </c>
      <c r="I169" s="12"/>
      <c r="J169" s="12"/>
      <c r="K169" s="12" t="s">
        <v>17</v>
      </c>
      <c r="L169" s="107"/>
    </row>
    <row r="170" spans="1:12">
      <c r="A170" s="102" t="s">
        <v>27</v>
      </c>
      <c r="B170" s="102" t="s">
        <v>171</v>
      </c>
      <c r="C170" s="105">
        <v>392</v>
      </c>
      <c r="D170" s="12">
        <v>0.58418367346938804</v>
      </c>
      <c r="E170" s="106"/>
      <c r="F170" s="105">
        <v>405</v>
      </c>
      <c r="G170" s="12">
        <v>0.61481481481481504</v>
      </c>
      <c r="H170" s="106"/>
      <c r="I170" s="106"/>
      <c r="J170" s="106"/>
      <c r="K170" s="107">
        <v>-8.518518518518492E-2</v>
      </c>
      <c r="L170" s="107">
        <v>-0.11581632653061191</v>
      </c>
    </row>
    <row r="171" spans="1:12">
      <c r="A171" s="102" t="s">
        <v>27</v>
      </c>
      <c r="B171" s="102" t="s">
        <v>172</v>
      </c>
      <c r="C171" s="105">
        <v>1066</v>
      </c>
      <c r="D171" s="12">
        <v>0.26641651031894897</v>
      </c>
      <c r="E171" s="12">
        <v>-0.31776716315043907</v>
      </c>
      <c r="F171" s="105">
        <v>1142</v>
      </c>
      <c r="G171" s="12">
        <v>0.22416812609457101</v>
      </c>
      <c r="H171" s="12">
        <v>-0.390646688720244</v>
      </c>
      <c r="I171" s="12" t="s">
        <v>180</v>
      </c>
      <c r="J171" s="12">
        <v>7.2879525569804926E-2</v>
      </c>
      <c r="K171" s="107">
        <v>-0.47583187390542891</v>
      </c>
      <c r="L171" s="107">
        <v>-0.43358348968105098</v>
      </c>
    </row>
    <row r="172" spans="1:12">
      <c r="A172" s="102" t="s">
        <v>27</v>
      </c>
      <c r="B172" s="102" t="s">
        <v>173</v>
      </c>
      <c r="C172" s="105">
        <v>1306</v>
      </c>
      <c r="D172" s="12">
        <v>0.37901990811638597</v>
      </c>
      <c r="E172" s="106"/>
      <c r="F172" s="105">
        <v>1380</v>
      </c>
      <c r="G172" s="12">
        <v>0.35362318840579698</v>
      </c>
      <c r="H172" s="106"/>
      <c r="I172" s="106"/>
      <c r="J172" s="106"/>
      <c r="K172" s="107">
        <v>-0.34637681159420297</v>
      </c>
      <c r="L172" s="107">
        <v>-0.32098009188361398</v>
      </c>
    </row>
    <row r="173" spans="1:12">
      <c r="A173" s="102" t="s">
        <v>27</v>
      </c>
      <c r="B173" s="102" t="s">
        <v>174</v>
      </c>
      <c r="C173" s="105">
        <v>152</v>
      </c>
      <c r="D173" s="12">
        <v>0.118421052631579</v>
      </c>
      <c r="E173" s="12">
        <v>-0.26059885548480699</v>
      </c>
      <c r="F173" s="105">
        <v>167</v>
      </c>
      <c r="G173" s="12">
        <v>0.101796407185629</v>
      </c>
      <c r="H173" s="12">
        <v>-0.25182678122016799</v>
      </c>
      <c r="I173" s="12" t="s">
        <v>179</v>
      </c>
      <c r="J173" s="12">
        <v>8.772074264638996E-3</v>
      </c>
      <c r="K173" s="107">
        <v>-0.59820359281437097</v>
      </c>
      <c r="L173" s="107">
        <v>-0.58157894736842097</v>
      </c>
    </row>
    <row r="174" spans="1:12">
      <c r="A174" s="102" t="s">
        <v>27</v>
      </c>
      <c r="B174" s="102" t="s">
        <v>175</v>
      </c>
      <c r="C174" s="105">
        <v>1451</v>
      </c>
      <c r="D174" s="12">
        <v>0.352170916609235</v>
      </c>
      <c r="E174" s="106"/>
      <c r="F174" s="105">
        <v>1537</v>
      </c>
      <c r="G174" s="12">
        <v>0.32595966167859503</v>
      </c>
      <c r="H174" s="106"/>
      <c r="I174" s="106"/>
      <c r="J174" s="106"/>
      <c r="K174" s="107">
        <v>-0.37404033832140493</v>
      </c>
      <c r="L174" s="107">
        <v>-0.34782908339076496</v>
      </c>
    </row>
    <row r="175" spans="1:12">
      <c r="A175" s="102" t="s">
        <v>27</v>
      </c>
      <c r="B175" s="102" t="s">
        <v>176</v>
      </c>
      <c r="C175" s="105" t="s">
        <v>17</v>
      </c>
      <c r="D175" s="12" t="s">
        <v>17</v>
      </c>
      <c r="E175" s="12" t="s">
        <v>17</v>
      </c>
      <c r="F175" s="105">
        <v>10</v>
      </c>
      <c r="G175" s="12">
        <v>0.4</v>
      </c>
      <c r="H175" s="12">
        <v>7.4040338321404997E-2</v>
      </c>
      <c r="I175" s="12" t="s">
        <v>17</v>
      </c>
      <c r="J175" s="12" t="s">
        <v>17</v>
      </c>
      <c r="K175" s="107">
        <v>-0.29999999999999993</v>
      </c>
      <c r="L175" s="107"/>
    </row>
    <row r="176" spans="1:12">
      <c r="A176" s="102" t="s">
        <v>27</v>
      </c>
      <c r="B176" s="102" t="s">
        <v>177</v>
      </c>
      <c r="C176" s="105">
        <v>771</v>
      </c>
      <c r="D176" s="12">
        <v>0.32295719844358001</v>
      </c>
      <c r="E176" s="106"/>
      <c r="F176" s="105">
        <v>831</v>
      </c>
      <c r="G176" s="12">
        <v>0.30445246690734101</v>
      </c>
      <c r="H176" s="106"/>
      <c r="I176" s="106"/>
      <c r="J176" s="106"/>
      <c r="K176" s="107">
        <v>-0.39554753309265894</v>
      </c>
      <c r="L176" s="107">
        <v>-0.37704280155641995</v>
      </c>
    </row>
    <row r="177" spans="1:12">
      <c r="A177" s="102" t="s">
        <v>27</v>
      </c>
      <c r="B177" s="102" t="s">
        <v>178</v>
      </c>
      <c r="C177" s="105">
        <v>687</v>
      </c>
      <c r="D177" s="12">
        <v>0.38427947598253298</v>
      </c>
      <c r="E177" s="12">
        <v>6.1322277538952974E-2</v>
      </c>
      <c r="F177" s="105">
        <v>716</v>
      </c>
      <c r="G177" s="12">
        <v>0.35195530726257002</v>
      </c>
      <c r="H177" s="12">
        <v>4.7502840355229003E-2</v>
      </c>
      <c r="I177" s="12" t="s">
        <v>179</v>
      </c>
      <c r="J177" s="12">
        <v>1.381943718372397E-2</v>
      </c>
      <c r="K177" s="107">
        <v>-0.34804469273742994</v>
      </c>
      <c r="L177" s="107">
        <v>-0.31572052401746697</v>
      </c>
    </row>
    <row r="178" spans="1:12">
      <c r="A178" s="103"/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1:12">
      <c r="A179" s="102" t="s">
        <v>28</v>
      </c>
      <c r="B179" s="102" t="s">
        <v>163</v>
      </c>
      <c r="C179" s="105">
        <v>1258</v>
      </c>
      <c r="D179" s="12">
        <v>0.39745627980922099</v>
      </c>
      <c r="E179" s="106"/>
      <c r="F179" s="105">
        <v>1268</v>
      </c>
      <c r="G179" s="12">
        <v>0.37618296529968498</v>
      </c>
      <c r="H179" s="106"/>
      <c r="I179" s="106"/>
      <c r="J179" s="106"/>
      <c r="K179" s="107">
        <v>-0.32381703470031498</v>
      </c>
      <c r="L179" s="107">
        <v>-0.30254372019077896</v>
      </c>
    </row>
    <row r="180" spans="1:12">
      <c r="A180" s="102" t="s">
        <v>28</v>
      </c>
      <c r="B180" s="102" t="s">
        <v>165</v>
      </c>
      <c r="C180" s="105">
        <v>646</v>
      </c>
      <c r="D180" s="12">
        <v>0.50464396284829705</v>
      </c>
      <c r="E180" s="106"/>
      <c r="F180" s="105">
        <v>681</v>
      </c>
      <c r="G180" s="12">
        <v>0.48898678414096902</v>
      </c>
      <c r="H180" s="106"/>
      <c r="I180" s="106"/>
      <c r="J180" s="106"/>
      <c r="K180" s="107">
        <v>-0.21101321585903093</v>
      </c>
      <c r="L180" s="107">
        <v>-0.19535603715170291</v>
      </c>
    </row>
    <row r="181" spans="1:12">
      <c r="A181" s="102" t="s">
        <v>28</v>
      </c>
      <c r="B181" s="102" t="s">
        <v>166</v>
      </c>
      <c r="C181" s="105">
        <v>413</v>
      </c>
      <c r="D181" s="12">
        <v>0.26876513317191297</v>
      </c>
      <c r="E181" s="12">
        <v>-0.23587882967638407</v>
      </c>
      <c r="F181" s="105">
        <v>408</v>
      </c>
      <c r="G181" s="12">
        <v>0.23529411764705899</v>
      </c>
      <c r="H181" s="12">
        <v>-0.25369266649391004</v>
      </c>
      <c r="I181" s="12" t="s">
        <v>180</v>
      </c>
      <c r="J181" s="12">
        <v>1.7813836817525963E-2</v>
      </c>
      <c r="K181" s="107">
        <v>-0.46470588235294097</v>
      </c>
      <c r="L181" s="107">
        <v>-0.43123486682808698</v>
      </c>
    </row>
    <row r="182" spans="1:12">
      <c r="A182" s="102" t="s">
        <v>28</v>
      </c>
      <c r="B182" s="102" t="s">
        <v>167</v>
      </c>
      <c r="C182" s="105">
        <v>154</v>
      </c>
      <c r="D182" s="12">
        <v>0.27272727272727298</v>
      </c>
      <c r="E182" s="12">
        <v>-0.23191669012102406</v>
      </c>
      <c r="F182" s="105">
        <v>140</v>
      </c>
      <c r="G182" s="12">
        <v>0.25714285714285701</v>
      </c>
      <c r="H182" s="12">
        <v>-0.23184392699811202</v>
      </c>
      <c r="I182" s="12" t="s">
        <v>179</v>
      </c>
      <c r="J182" s="12">
        <v>7.276312291204512E-5</v>
      </c>
      <c r="K182" s="107">
        <v>-0.44285714285714295</v>
      </c>
      <c r="L182" s="107">
        <v>-0.42727272727272697</v>
      </c>
    </row>
    <row r="183" spans="1:12">
      <c r="A183" s="102" t="s">
        <v>28</v>
      </c>
      <c r="B183" s="102" t="s">
        <v>168</v>
      </c>
      <c r="C183" s="105">
        <v>10</v>
      </c>
      <c r="D183" s="12">
        <v>0.5</v>
      </c>
      <c r="E183" s="12">
        <v>-4.6439628482970452E-3</v>
      </c>
      <c r="F183" s="105">
        <v>10</v>
      </c>
      <c r="G183" s="12">
        <v>0.3</v>
      </c>
      <c r="H183" s="12">
        <v>-0.18898678414096903</v>
      </c>
      <c r="I183" s="12" t="s">
        <v>180</v>
      </c>
      <c r="J183" s="12">
        <v>0.18434282129267199</v>
      </c>
      <c r="K183" s="107">
        <v>-0.39999999999999997</v>
      </c>
      <c r="L183" s="107">
        <v>-0.19999999999999996</v>
      </c>
    </row>
    <row r="184" spans="1:12">
      <c r="A184" s="102" t="s">
        <v>28</v>
      </c>
      <c r="B184" s="102" t="s">
        <v>169</v>
      </c>
      <c r="C184" s="105">
        <v>35</v>
      </c>
      <c r="D184" s="12">
        <v>0.45714285714285702</v>
      </c>
      <c r="E184" s="12">
        <v>-4.7501105705440028E-2</v>
      </c>
      <c r="F184" s="105">
        <v>27</v>
      </c>
      <c r="G184" s="12">
        <v>0.33333333333333298</v>
      </c>
      <c r="H184" s="12">
        <v>-0.15565345080763604</v>
      </c>
      <c r="I184" s="12" t="s">
        <v>180</v>
      </c>
      <c r="J184" s="12">
        <v>0.10815234510219601</v>
      </c>
      <c r="K184" s="107">
        <v>-0.36666666666666697</v>
      </c>
      <c r="L184" s="107">
        <v>-0.24285714285714294</v>
      </c>
    </row>
    <row r="185" spans="1:12">
      <c r="A185" s="102" t="s">
        <v>28</v>
      </c>
      <c r="B185" s="102" t="s">
        <v>170</v>
      </c>
      <c r="C185" s="105" t="s">
        <v>17</v>
      </c>
      <c r="D185" s="12" t="s">
        <v>17</v>
      </c>
      <c r="E185" s="12"/>
      <c r="F185" s="105" t="s">
        <v>17</v>
      </c>
      <c r="G185" s="12" t="s">
        <v>17</v>
      </c>
      <c r="H185" s="12" t="s">
        <v>17</v>
      </c>
      <c r="I185" s="12"/>
      <c r="J185" s="12"/>
      <c r="K185" s="12" t="s">
        <v>17</v>
      </c>
      <c r="L185" s="107"/>
    </row>
    <row r="186" spans="1:12">
      <c r="A186" s="102" t="s">
        <v>28</v>
      </c>
      <c r="B186" s="102" t="s">
        <v>171</v>
      </c>
      <c r="C186" s="105">
        <v>274</v>
      </c>
      <c r="D186" s="12">
        <v>0.55474452554744502</v>
      </c>
      <c r="E186" s="106"/>
      <c r="F186" s="105">
        <v>277</v>
      </c>
      <c r="G186" s="12">
        <v>0.55234657039711199</v>
      </c>
      <c r="H186" s="106"/>
      <c r="I186" s="106"/>
      <c r="J186" s="106"/>
      <c r="K186" s="107">
        <v>-0.14765342960288796</v>
      </c>
      <c r="L186" s="107">
        <v>-0.14525547445255493</v>
      </c>
    </row>
    <row r="187" spans="1:12">
      <c r="A187" s="102" t="s">
        <v>28</v>
      </c>
      <c r="B187" s="102" t="s">
        <v>172</v>
      </c>
      <c r="C187" s="105">
        <v>984</v>
      </c>
      <c r="D187" s="12">
        <v>0.353658536585366</v>
      </c>
      <c r="E187" s="12">
        <v>-0.20108598896207902</v>
      </c>
      <c r="F187" s="105">
        <v>991</v>
      </c>
      <c r="G187" s="12">
        <v>0.32694248234106998</v>
      </c>
      <c r="H187" s="12">
        <v>-0.22540408805604201</v>
      </c>
      <c r="I187" s="12" t="s">
        <v>180</v>
      </c>
      <c r="J187" s="12">
        <v>2.4318099093962986E-2</v>
      </c>
      <c r="K187" s="107">
        <v>-0.37305751765892997</v>
      </c>
      <c r="L187" s="107">
        <v>-0.34634146341463395</v>
      </c>
    </row>
    <row r="188" spans="1:12">
      <c r="A188" s="102" t="s">
        <v>28</v>
      </c>
      <c r="B188" s="102" t="s">
        <v>173</v>
      </c>
      <c r="C188" s="105">
        <v>1126</v>
      </c>
      <c r="D188" s="12">
        <v>0.43428063943161599</v>
      </c>
      <c r="E188" s="106"/>
      <c r="F188" s="105">
        <v>1172</v>
      </c>
      <c r="G188" s="12">
        <v>0.39931740614334499</v>
      </c>
      <c r="H188" s="106"/>
      <c r="I188" s="106"/>
      <c r="J188" s="106"/>
      <c r="K188" s="107">
        <v>-0.30068259385665497</v>
      </c>
      <c r="L188" s="107">
        <v>-0.26571936056838397</v>
      </c>
    </row>
    <row r="189" spans="1:12">
      <c r="A189" s="102" t="s">
        <v>28</v>
      </c>
      <c r="B189" s="102" t="s">
        <v>174</v>
      </c>
      <c r="C189" s="105">
        <v>132</v>
      </c>
      <c r="D189" s="12">
        <v>8.3333333333333301E-2</v>
      </c>
      <c r="E189" s="12">
        <v>-0.35094730609828267</v>
      </c>
      <c r="F189" s="105">
        <v>96</v>
      </c>
      <c r="G189" s="12">
        <v>9.375E-2</v>
      </c>
      <c r="H189" s="12">
        <v>-0.30556740614334499</v>
      </c>
      <c r="I189" s="12" t="s">
        <v>179</v>
      </c>
      <c r="J189" s="12">
        <v>4.5379899954937686E-2</v>
      </c>
      <c r="K189" s="107">
        <v>-0.60624999999999996</v>
      </c>
      <c r="L189" s="107">
        <v>-0.6166666666666667</v>
      </c>
    </row>
    <row r="190" spans="1:12">
      <c r="A190" s="102" t="s">
        <v>28</v>
      </c>
      <c r="B190" s="102" t="s">
        <v>175</v>
      </c>
      <c r="C190" s="105">
        <v>1205</v>
      </c>
      <c r="D190" s="12">
        <v>0.41244813278008302</v>
      </c>
      <c r="E190" s="106"/>
      <c r="F190" s="105">
        <v>1213</v>
      </c>
      <c r="G190" s="12">
        <v>0.389942291838417</v>
      </c>
      <c r="H190" s="106"/>
      <c r="I190" s="106"/>
      <c r="J190" s="106"/>
      <c r="K190" s="107">
        <v>-0.31005770816158296</v>
      </c>
      <c r="L190" s="107">
        <v>-0.28755186721991693</v>
      </c>
    </row>
    <row r="191" spans="1:12">
      <c r="A191" s="102" t="s">
        <v>28</v>
      </c>
      <c r="B191" s="102" t="s">
        <v>176</v>
      </c>
      <c r="C191" s="105">
        <v>53</v>
      </c>
      <c r="D191" s="12">
        <v>5.6603773584905703E-2</v>
      </c>
      <c r="E191" s="12">
        <v>-0.35584435919517732</v>
      </c>
      <c r="F191" s="105">
        <v>55</v>
      </c>
      <c r="G191" s="12">
        <v>7.2727272727272696E-2</v>
      </c>
      <c r="H191" s="12">
        <v>-0.3172150191111443</v>
      </c>
      <c r="I191" s="12" t="s">
        <v>179</v>
      </c>
      <c r="J191" s="12">
        <v>3.8629340084033015E-2</v>
      </c>
      <c r="K191" s="107">
        <v>-0.6272727272727272</v>
      </c>
      <c r="L191" s="107">
        <v>-0.64339622641509431</v>
      </c>
    </row>
    <row r="192" spans="1:12">
      <c r="A192" s="102" t="s">
        <v>28</v>
      </c>
      <c r="B192" s="102" t="s">
        <v>177</v>
      </c>
      <c r="C192" s="105">
        <v>685</v>
      </c>
      <c r="D192" s="12">
        <v>0.36350364963503701</v>
      </c>
      <c r="E192" s="106"/>
      <c r="F192" s="105">
        <v>693</v>
      </c>
      <c r="G192" s="12">
        <v>0.35642135642135597</v>
      </c>
      <c r="H192" s="106"/>
      <c r="I192" s="106"/>
      <c r="J192" s="106"/>
      <c r="K192" s="107">
        <v>-0.34357864357864398</v>
      </c>
      <c r="L192" s="107">
        <v>-0.33649635036496295</v>
      </c>
    </row>
    <row r="193" spans="1:12">
      <c r="A193" s="102" t="s">
        <v>28</v>
      </c>
      <c r="B193" s="102" t="s">
        <v>178</v>
      </c>
      <c r="C193" s="105">
        <v>573</v>
      </c>
      <c r="D193" s="12">
        <v>0.43804537521815001</v>
      </c>
      <c r="E193" s="12">
        <v>7.4541725583113005E-2</v>
      </c>
      <c r="F193" s="105">
        <v>575</v>
      </c>
      <c r="G193" s="12">
        <v>0.4</v>
      </c>
      <c r="H193" s="12">
        <v>4.357864357864405E-2</v>
      </c>
      <c r="I193" s="12" t="s">
        <v>179</v>
      </c>
      <c r="J193" s="12">
        <v>3.0963082004468956E-2</v>
      </c>
      <c r="K193" s="107">
        <v>-0.29999999999999993</v>
      </c>
      <c r="L193" s="107">
        <v>-0.26195462478184994</v>
      </c>
    </row>
    <row r="194" spans="1:12">
      <c r="A194" s="103"/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1:12">
      <c r="A195" s="102" t="s">
        <v>29</v>
      </c>
      <c r="B195" s="102" t="s">
        <v>163</v>
      </c>
      <c r="C195" s="105">
        <v>1805</v>
      </c>
      <c r="D195" s="12">
        <v>0.239335180055402</v>
      </c>
      <c r="E195" s="106"/>
      <c r="F195" s="105">
        <v>1841</v>
      </c>
      <c r="G195" s="12">
        <v>0.21998913633894601</v>
      </c>
      <c r="H195" s="106"/>
      <c r="I195" s="106"/>
      <c r="J195" s="106"/>
      <c r="K195" s="107">
        <v>-0.48001086366105394</v>
      </c>
      <c r="L195" s="107">
        <v>-0.46066481994459796</v>
      </c>
    </row>
    <row r="196" spans="1:12">
      <c r="A196" s="102" t="s">
        <v>29</v>
      </c>
      <c r="B196" s="102" t="s">
        <v>165</v>
      </c>
      <c r="C196" s="105" t="s">
        <v>17</v>
      </c>
      <c r="D196" s="12" t="s">
        <v>17</v>
      </c>
      <c r="E196" s="106"/>
      <c r="F196" s="105" t="s">
        <v>17</v>
      </c>
      <c r="G196" s="12" t="s">
        <v>17</v>
      </c>
      <c r="H196" s="106"/>
      <c r="I196" s="106"/>
      <c r="J196" s="106"/>
      <c r="K196" s="12" t="s">
        <v>17</v>
      </c>
      <c r="L196" s="107"/>
    </row>
    <row r="197" spans="1:12">
      <c r="A197" s="102" t="s">
        <v>29</v>
      </c>
      <c r="B197" s="102" t="s">
        <v>166</v>
      </c>
      <c r="C197" s="105">
        <v>1567</v>
      </c>
      <c r="D197" s="12">
        <v>0.23356732610083</v>
      </c>
      <c r="E197" s="12" t="s">
        <v>17</v>
      </c>
      <c r="F197" s="105">
        <v>1622</v>
      </c>
      <c r="G197" s="12">
        <v>0.20838471023427901</v>
      </c>
      <c r="H197" s="12" t="s">
        <v>17</v>
      </c>
      <c r="I197" s="12"/>
      <c r="J197" s="12"/>
      <c r="K197" s="107">
        <v>-0.49161528976572094</v>
      </c>
      <c r="L197" s="107">
        <v>-0.46643267389916998</v>
      </c>
    </row>
    <row r="198" spans="1:12">
      <c r="A198" s="102" t="s">
        <v>29</v>
      </c>
      <c r="B198" s="102" t="s">
        <v>167</v>
      </c>
      <c r="C198" s="105">
        <v>220</v>
      </c>
      <c r="D198" s="12">
        <v>0.277272727272727</v>
      </c>
      <c r="E198" s="12" t="s">
        <v>17</v>
      </c>
      <c r="F198" s="105">
        <v>195</v>
      </c>
      <c r="G198" s="12">
        <v>0.30769230769230799</v>
      </c>
      <c r="H198" s="12" t="s">
        <v>17</v>
      </c>
      <c r="I198" s="12"/>
      <c r="J198" s="12"/>
      <c r="K198" s="107">
        <v>-0.39230769230769197</v>
      </c>
      <c r="L198" s="107">
        <v>-0.42272727272727295</v>
      </c>
    </row>
    <row r="199" spans="1:12">
      <c r="A199" s="102" t="s">
        <v>29</v>
      </c>
      <c r="B199" s="102" t="s">
        <v>168</v>
      </c>
      <c r="C199" s="105" t="s">
        <v>17</v>
      </c>
      <c r="D199" s="12" t="s">
        <v>17</v>
      </c>
      <c r="E199" s="12" t="s">
        <v>17</v>
      </c>
      <c r="F199" s="105" t="s">
        <v>17</v>
      </c>
      <c r="G199" s="12" t="s">
        <v>17</v>
      </c>
      <c r="H199" s="12" t="s">
        <v>17</v>
      </c>
      <c r="I199" s="12"/>
      <c r="J199" s="12"/>
      <c r="K199" s="12" t="s">
        <v>17</v>
      </c>
      <c r="L199" s="107"/>
    </row>
    <row r="200" spans="1:12">
      <c r="A200" s="102" t="s">
        <v>29</v>
      </c>
      <c r="B200" s="102" t="s">
        <v>169</v>
      </c>
      <c r="C200" s="105" t="s">
        <v>17</v>
      </c>
      <c r="D200" s="12" t="s">
        <v>17</v>
      </c>
      <c r="E200" s="12" t="s">
        <v>17</v>
      </c>
      <c r="F200" s="105" t="s">
        <v>17</v>
      </c>
      <c r="G200" s="12" t="s">
        <v>17</v>
      </c>
      <c r="H200" s="12" t="s">
        <v>17</v>
      </c>
      <c r="I200" s="12"/>
      <c r="J200" s="12"/>
      <c r="K200" s="12" t="s">
        <v>17</v>
      </c>
      <c r="L200" s="107"/>
    </row>
    <row r="201" spans="1:12">
      <c r="A201" s="102" t="s">
        <v>29</v>
      </c>
      <c r="B201" s="102" t="s">
        <v>170</v>
      </c>
      <c r="C201" s="105" t="s">
        <v>17</v>
      </c>
      <c r="D201" s="12" t="s">
        <v>17</v>
      </c>
      <c r="E201" s="12" t="s">
        <v>17</v>
      </c>
      <c r="F201" s="105" t="s">
        <v>17</v>
      </c>
      <c r="G201" s="12" t="s">
        <v>17</v>
      </c>
      <c r="H201" s="12" t="s">
        <v>17</v>
      </c>
      <c r="I201" s="12"/>
      <c r="J201" s="12"/>
      <c r="K201" s="12" t="s">
        <v>17</v>
      </c>
      <c r="L201" s="107"/>
    </row>
    <row r="202" spans="1:12">
      <c r="A202" s="102" t="s">
        <v>29</v>
      </c>
      <c r="B202" s="102" t="s">
        <v>171</v>
      </c>
      <c r="C202" s="105" t="s">
        <v>17</v>
      </c>
      <c r="D202" s="12" t="s">
        <v>17</v>
      </c>
      <c r="E202" s="106"/>
      <c r="F202" s="105" t="s">
        <v>17</v>
      </c>
      <c r="G202" s="12" t="s">
        <v>17</v>
      </c>
      <c r="H202" s="106"/>
      <c r="I202" s="106"/>
      <c r="J202" s="106"/>
      <c r="K202" s="12" t="s">
        <v>17</v>
      </c>
      <c r="L202" s="107"/>
    </row>
    <row r="203" spans="1:12">
      <c r="A203" s="102" t="s">
        <v>29</v>
      </c>
      <c r="B203" s="102" t="s">
        <v>172</v>
      </c>
      <c r="C203" s="105">
        <v>1804</v>
      </c>
      <c r="D203" s="12">
        <v>0.238913525498891</v>
      </c>
      <c r="E203" s="12" t="s">
        <v>17</v>
      </c>
      <c r="F203" s="105">
        <v>1833</v>
      </c>
      <c r="G203" s="12">
        <v>0.220949263502455</v>
      </c>
      <c r="H203" s="12" t="s">
        <v>17</v>
      </c>
      <c r="I203" s="12"/>
      <c r="J203" s="12"/>
      <c r="K203" s="107">
        <v>-0.47905073649754493</v>
      </c>
      <c r="L203" s="107">
        <v>-0.46108647450110896</v>
      </c>
    </row>
    <row r="204" spans="1:12">
      <c r="A204" s="102" t="s">
        <v>29</v>
      </c>
      <c r="B204" s="102" t="s">
        <v>173</v>
      </c>
      <c r="C204" s="105">
        <v>1625</v>
      </c>
      <c r="D204" s="12">
        <v>0.25476923076923103</v>
      </c>
      <c r="E204" s="106"/>
      <c r="F204" s="105">
        <v>1678</v>
      </c>
      <c r="G204" s="12">
        <v>0.23718712753277699</v>
      </c>
      <c r="H204" s="106"/>
      <c r="I204" s="106"/>
      <c r="J204" s="106"/>
      <c r="K204" s="107">
        <v>-0.46281287246722297</v>
      </c>
      <c r="L204" s="107">
        <v>-0.44523076923076893</v>
      </c>
    </row>
    <row r="205" spans="1:12">
      <c r="A205" s="102" t="s">
        <v>29</v>
      </c>
      <c r="B205" s="102" t="s">
        <v>174</v>
      </c>
      <c r="C205" s="105">
        <v>180</v>
      </c>
      <c r="D205" s="12">
        <v>0.1</v>
      </c>
      <c r="E205" s="12">
        <v>-0.15476923076923102</v>
      </c>
      <c r="F205" s="105">
        <v>163</v>
      </c>
      <c r="G205" s="12">
        <v>4.2944785276073601E-2</v>
      </c>
      <c r="H205" s="12">
        <v>-0.19424234225670339</v>
      </c>
      <c r="I205" s="12" t="s">
        <v>180</v>
      </c>
      <c r="J205" s="12">
        <v>3.9473111487472373E-2</v>
      </c>
      <c r="K205" s="107">
        <v>-0.65705521472392636</v>
      </c>
      <c r="L205" s="107">
        <v>-0.6</v>
      </c>
    </row>
    <row r="206" spans="1:12">
      <c r="A206" s="102" t="s">
        <v>29</v>
      </c>
      <c r="B206" s="102" t="s">
        <v>175</v>
      </c>
      <c r="C206" s="105">
        <v>1642</v>
      </c>
      <c r="D206" s="12">
        <v>0.244823386114495</v>
      </c>
      <c r="E206" s="106"/>
      <c r="F206" s="105">
        <v>1689</v>
      </c>
      <c r="G206" s="12">
        <v>0.220248667850799</v>
      </c>
      <c r="H206" s="106"/>
      <c r="I206" s="106"/>
      <c r="J206" s="106"/>
      <c r="K206" s="107">
        <v>-0.47975133214920096</v>
      </c>
      <c r="L206" s="107">
        <v>-0.45517661388550495</v>
      </c>
    </row>
    <row r="207" spans="1:12">
      <c r="A207" s="102" t="s">
        <v>29</v>
      </c>
      <c r="B207" s="102" t="s">
        <v>176</v>
      </c>
      <c r="C207" s="105">
        <v>163</v>
      </c>
      <c r="D207" s="12">
        <v>0.184049079754601</v>
      </c>
      <c r="E207" s="12">
        <v>-6.0774306359894004E-2</v>
      </c>
      <c r="F207" s="105">
        <v>152</v>
      </c>
      <c r="G207" s="12">
        <v>0.217105263157895</v>
      </c>
      <c r="H207" s="12">
        <v>-3.1434046929040005E-3</v>
      </c>
      <c r="I207" s="12" t="s">
        <v>179</v>
      </c>
      <c r="J207" s="12">
        <v>5.7630901666990003E-2</v>
      </c>
      <c r="K207" s="107">
        <v>-0.48289473684210493</v>
      </c>
      <c r="L207" s="107">
        <v>-0.5159509202453989</v>
      </c>
    </row>
    <row r="208" spans="1:12">
      <c r="A208" s="102" t="s">
        <v>29</v>
      </c>
      <c r="B208" s="102" t="s">
        <v>177</v>
      </c>
      <c r="C208" s="105">
        <v>933</v>
      </c>
      <c r="D208" s="12">
        <v>0.206859592711683</v>
      </c>
      <c r="E208" s="106"/>
      <c r="F208" s="105">
        <v>943</v>
      </c>
      <c r="G208" s="12">
        <v>0.19724284199363701</v>
      </c>
      <c r="H208" s="106"/>
      <c r="I208" s="106"/>
      <c r="J208" s="106"/>
      <c r="K208" s="107">
        <v>-0.502757158006363</v>
      </c>
      <c r="L208" s="107">
        <v>-0.49314040728831698</v>
      </c>
    </row>
    <row r="209" spans="1:12">
      <c r="A209" s="102" t="s">
        <v>29</v>
      </c>
      <c r="B209" s="102" t="s">
        <v>178</v>
      </c>
      <c r="C209" s="105">
        <v>872</v>
      </c>
      <c r="D209" s="12">
        <v>0.274082568807339</v>
      </c>
      <c r="E209" s="12">
        <v>6.7222976095656001E-2</v>
      </c>
      <c r="F209" s="105">
        <v>898</v>
      </c>
      <c r="G209" s="12">
        <v>0.243875278396437</v>
      </c>
      <c r="H209" s="12">
        <v>4.6632436402799987E-2</v>
      </c>
      <c r="I209" s="12" t="s">
        <v>179</v>
      </c>
      <c r="J209" s="12">
        <v>2.0590539692856014E-2</v>
      </c>
      <c r="K209" s="107">
        <v>-0.45612472160356299</v>
      </c>
      <c r="L209" s="107">
        <v>-0.42591743119266096</v>
      </c>
    </row>
    <row r="210" spans="1:12">
      <c r="A210" s="103"/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1:12">
      <c r="A211" s="102" t="s">
        <v>30</v>
      </c>
      <c r="B211" s="102" t="s">
        <v>163</v>
      </c>
      <c r="C211" s="105">
        <v>498</v>
      </c>
      <c r="D211" s="12">
        <v>0.24899598393574299</v>
      </c>
      <c r="E211" s="106"/>
      <c r="F211" s="105">
        <v>532</v>
      </c>
      <c r="G211" s="12">
        <v>0.26315789473684198</v>
      </c>
      <c r="H211" s="106"/>
      <c r="I211" s="106"/>
      <c r="J211" s="106"/>
      <c r="K211" s="107">
        <v>-0.43684210526315798</v>
      </c>
      <c r="L211" s="107">
        <v>-0.451004016064257</v>
      </c>
    </row>
    <row r="212" spans="1:12">
      <c r="A212" s="102" t="s">
        <v>30</v>
      </c>
      <c r="B212" s="102" t="s">
        <v>165</v>
      </c>
      <c r="C212" s="105">
        <v>193</v>
      </c>
      <c r="D212" s="12">
        <v>0.26943005181347202</v>
      </c>
      <c r="E212" s="106"/>
      <c r="F212" s="105">
        <v>204</v>
      </c>
      <c r="G212" s="12">
        <v>0.25980392156862703</v>
      </c>
      <c r="H212" s="106"/>
      <c r="I212" s="106"/>
      <c r="J212" s="106"/>
      <c r="K212" s="107">
        <v>-0.44019607843137293</v>
      </c>
      <c r="L212" s="107">
        <v>-0.43056994818652794</v>
      </c>
    </row>
    <row r="213" spans="1:12">
      <c r="A213" s="102" t="s">
        <v>30</v>
      </c>
      <c r="B213" s="102" t="s">
        <v>166</v>
      </c>
      <c r="C213" s="105">
        <v>266</v>
      </c>
      <c r="D213" s="12">
        <v>0.22556390977443599</v>
      </c>
      <c r="E213" s="12">
        <v>-4.3866142039036021E-2</v>
      </c>
      <c r="F213" s="105">
        <v>295</v>
      </c>
      <c r="G213" s="12">
        <v>0.26779661016949202</v>
      </c>
      <c r="H213" s="12">
        <v>7.9926886008649944E-3</v>
      </c>
      <c r="I213" s="12" t="s">
        <v>179</v>
      </c>
      <c r="J213" s="12">
        <v>5.1858830639901016E-2</v>
      </c>
      <c r="K213" s="107">
        <v>-0.43220338983050793</v>
      </c>
      <c r="L213" s="107">
        <v>-0.47443609022556399</v>
      </c>
    </row>
    <row r="214" spans="1:12">
      <c r="A214" s="102" t="s">
        <v>30</v>
      </c>
      <c r="B214" s="102" t="s">
        <v>167</v>
      </c>
      <c r="C214" s="105">
        <v>22</v>
      </c>
      <c r="D214" s="12">
        <v>0.36363636363636398</v>
      </c>
      <c r="E214" s="12">
        <v>9.4206311822891964E-2</v>
      </c>
      <c r="F214" s="105">
        <v>21</v>
      </c>
      <c r="G214" s="12">
        <v>0.238095238095238</v>
      </c>
      <c r="H214" s="12">
        <v>-2.1708683473389029E-2</v>
      </c>
      <c r="I214" s="12" t="s">
        <v>179</v>
      </c>
      <c r="J214" s="12">
        <v>0.11591499529628099</v>
      </c>
      <c r="K214" s="107">
        <v>-0.46190476190476193</v>
      </c>
      <c r="L214" s="107">
        <v>-0.33636363636363598</v>
      </c>
    </row>
    <row r="215" spans="1:12">
      <c r="A215" s="102" t="s">
        <v>30</v>
      </c>
      <c r="B215" s="102" t="s">
        <v>168</v>
      </c>
      <c r="C215" s="105" t="s">
        <v>17</v>
      </c>
      <c r="D215" s="12" t="s">
        <v>17</v>
      </c>
      <c r="E215" s="12" t="s">
        <v>17</v>
      </c>
      <c r="F215" s="105" t="s">
        <v>17</v>
      </c>
      <c r="G215" s="12" t="s">
        <v>17</v>
      </c>
      <c r="H215" s="12" t="s">
        <v>17</v>
      </c>
      <c r="I215" s="12"/>
      <c r="J215" s="12"/>
      <c r="K215" s="12" t="s">
        <v>17</v>
      </c>
      <c r="L215" s="107"/>
    </row>
    <row r="216" spans="1:12">
      <c r="A216" s="102" t="s">
        <v>30</v>
      </c>
      <c r="B216" s="102" t="s">
        <v>169</v>
      </c>
      <c r="C216" s="105">
        <v>15</v>
      </c>
      <c r="D216" s="12">
        <v>0.266666666666667</v>
      </c>
      <c r="E216" s="12">
        <v>-2.7633851468050197E-3</v>
      </c>
      <c r="F216" s="105" t="s">
        <v>17</v>
      </c>
      <c r="G216" s="12" t="s">
        <v>17</v>
      </c>
      <c r="H216" s="12" t="s">
        <v>17</v>
      </c>
      <c r="I216" s="12"/>
      <c r="J216" s="12"/>
      <c r="K216" s="12" t="s">
        <v>17</v>
      </c>
      <c r="L216" s="107">
        <v>-0.43333333333333296</v>
      </c>
    </row>
    <row r="217" spans="1:12">
      <c r="A217" s="102" t="s">
        <v>30</v>
      </c>
      <c r="B217" s="102" t="s">
        <v>170</v>
      </c>
      <c r="D217" s="12"/>
      <c r="E217" s="12"/>
      <c r="G217" s="12"/>
      <c r="H217" s="12"/>
      <c r="I217" s="12"/>
      <c r="J217" s="12"/>
      <c r="K217" s="107"/>
      <c r="L217" s="107"/>
    </row>
    <row r="218" spans="1:12">
      <c r="A218" s="102" t="s">
        <v>30</v>
      </c>
      <c r="B218" s="102" t="s">
        <v>171</v>
      </c>
      <c r="C218" s="105">
        <v>48</v>
      </c>
      <c r="D218" s="12">
        <v>0.41666666666666702</v>
      </c>
      <c r="E218" s="106"/>
      <c r="F218" s="105">
        <v>53</v>
      </c>
      <c r="G218" s="12">
        <v>0.35849056603773599</v>
      </c>
      <c r="H218" s="106"/>
      <c r="I218" s="106"/>
      <c r="J218" s="106"/>
      <c r="K218" s="107">
        <v>-0.34150943396226396</v>
      </c>
      <c r="L218" s="107">
        <v>-0.28333333333333294</v>
      </c>
    </row>
    <row r="219" spans="1:12">
      <c r="A219" s="102" t="s">
        <v>30</v>
      </c>
      <c r="B219" s="102" t="s">
        <v>172</v>
      </c>
      <c r="C219" s="105">
        <v>450</v>
      </c>
      <c r="D219" s="12">
        <v>0.23111111111111099</v>
      </c>
      <c r="E219" s="12">
        <v>-0.18555555555555603</v>
      </c>
      <c r="F219" s="105">
        <v>482</v>
      </c>
      <c r="G219" s="12">
        <v>0.25103734439834002</v>
      </c>
      <c r="H219" s="12">
        <v>-0.10745322163939597</v>
      </c>
      <c r="I219" s="12" t="s">
        <v>179</v>
      </c>
      <c r="J219" s="12">
        <v>7.810233391616006E-2</v>
      </c>
      <c r="K219" s="107">
        <v>-0.44896265560165993</v>
      </c>
      <c r="L219" s="107">
        <v>-0.46888888888888897</v>
      </c>
    </row>
    <row r="220" spans="1:12">
      <c r="A220" s="102" t="s">
        <v>30</v>
      </c>
      <c r="B220" s="102" t="s">
        <v>173</v>
      </c>
      <c r="C220" s="105">
        <v>435</v>
      </c>
      <c r="D220" s="12">
        <v>0.26436781609195398</v>
      </c>
      <c r="E220" s="106"/>
      <c r="F220" s="105">
        <v>479</v>
      </c>
      <c r="G220" s="12">
        <v>0.286012526096033</v>
      </c>
      <c r="H220" s="106"/>
      <c r="I220" s="106"/>
      <c r="J220" s="106"/>
      <c r="K220" s="107">
        <v>-0.41398747390396695</v>
      </c>
      <c r="L220" s="107">
        <v>-0.43563218390804598</v>
      </c>
    </row>
    <row r="221" spans="1:12">
      <c r="A221" s="102" t="s">
        <v>30</v>
      </c>
      <c r="B221" s="102" t="s">
        <v>174</v>
      </c>
      <c r="C221" s="105">
        <v>63</v>
      </c>
      <c r="D221" s="12">
        <v>0.14285714285714299</v>
      </c>
      <c r="E221" s="12">
        <v>-0.12151067323481099</v>
      </c>
      <c r="F221" s="105">
        <v>53</v>
      </c>
      <c r="G221" s="12">
        <v>5.6603773584905703E-2</v>
      </c>
      <c r="H221" s="12">
        <v>-0.2294087525111273</v>
      </c>
      <c r="I221" s="12" t="s">
        <v>180</v>
      </c>
      <c r="J221" s="12">
        <v>0.10789807927631631</v>
      </c>
      <c r="K221" s="107">
        <v>-0.64339622641509431</v>
      </c>
      <c r="L221" s="107">
        <v>-0.55714285714285694</v>
      </c>
    </row>
    <row r="222" spans="1:12">
      <c r="A222" s="102" t="s">
        <v>30</v>
      </c>
      <c r="B222" s="102" t="s">
        <v>175</v>
      </c>
      <c r="C222" s="105">
        <v>491</v>
      </c>
      <c r="D222" s="12">
        <v>0.25254582484725102</v>
      </c>
      <c r="E222" s="106"/>
      <c r="F222" s="105">
        <v>523</v>
      </c>
      <c r="G222" s="12">
        <v>0.26577437858508601</v>
      </c>
      <c r="H222" s="106"/>
      <c r="I222" s="106"/>
      <c r="J222" s="106"/>
      <c r="K222" s="107">
        <v>-0.43422562141491394</v>
      </c>
      <c r="L222" s="107">
        <v>-0.44745417515274893</v>
      </c>
    </row>
    <row r="223" spans="1:12">
      <c r="A223" s="102" t="s">
        <v>30</v>
      </c>
      <c r="B223" s="102" t="s">
        <v>176</v>
      </c>
      <c r="C223" s="105" t="s">
        <v>17</v>
      </c>
      <c r="D223" s="12" t="s">
        <v>17</v>
      </c>
      <c r="E223" s="12" t="s">
        <v>17</v>
      </c>
      <c r="F223" s="105" t="s">
        <v>17</v>
      </c>
      <c r="G223" s="12" t="s">
        <v>17</v>
      </c>
      <c r="H223" s="12" t="s">
        <v>17</v>
      </c>
      <c r="I223" s="12"/>
      <c r="J223" s="12"/>
      <c r="K223" s="12" t="s">
        <v>17</v>
      </c>
      <c r="L223" s="107"/>
    </row>
    <row r="224" spans="1:12">
      <c r="A224" s="102" t="s">
        <v>30</v>
      </c>
      <c r="B224" s="102" t="s">
        <v>177</v>
      </c>
      <c r="C224" s="105">
        <v>265</v>
      </c>
      <c r="D224" s="12">
        <v>0.230188679245283</v>
      </c>
      <c r="E224" s="106"/>
      <c r="F224" s="105">
        <v>272</v>
      </c>
      <c r="G224" s="12">
        <v>0.24264705882352899</v>
      </c>
      <c r="H224" s="106"/>
      <c r="I224" s="106"/>
      <c r="J224" s="106"/>
      <c r="K224" s="107">
        <v>-0.45735294117647096</v>
      </c>
      <c r="L224" s="107">
        <v>-0.46981132075471699</v>
      </c>
    </row>
    <row r="225" spans="1:12">
      <c r="A225" s="102" t="s">
        <v>30</v>
      </c>
      <c r="B225" s="102" t="s">
        <v>178</v>
      </c>
      <c r="C225" s="105">
        <v>233</v>
      </c>
      <c r="D225" s="12">
        <v>0.27038626609442101</v>
      </c>
      <c r="E225" s="12">
        <v>4.0197586849138017E-2</v>
      </c>
      <c r="F225" s="105">
        <v>260</v>
      </c>
      <c r="G225" s="12">
        <v>0.28461538461538499</v>
      </c>
      <c r="H225" s="12">
        <v>4.1968325791855998E-2</v>
      </c>
      <c r="I225" s="12" t="s">
        <v>180</v>
      </c>
      <c r="J225" s="12">
        <v>1.7707389427179809E-3</v>
      </c>
      <c r="K225" s="107">
        <v>-0.41538461538461496</v>
      </c>
      <c r="L225" s="107">
        <v>-0.42961373390557894</v>
      </c>
    </row>
    <row r="226" spans="1:12">
      <c r="A226" s="103"/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1:12">
      <c r="A227" s="102" t="s">
        <v>31</v>
      </c>
      <c r="B227" s="102" t="s">
        <v>163</v>
      </c>
      <c r="C227" s="105">
        <v>245</v>
      </c>
      <c r="D227" s="12">
        <v>0.35510204081632701</v>
      </c>
      <c r="E227" s="106"/>
      <c r="F227" s="105">
        <v>267</v>
      </c>
      <c r="G227" s="12">
        <v>0.37827715355805203</v>
      </c>
      <c r="H227" s="106"/>
      <c r="I227" s="106"/>
      <c r="J227" s="106"/>
      <c r="K227" s="107">
        <v>-0.32172284644194793</v>
      </c>
      <c r="L227" s="107">
        <v>-0.34489795918367294</v>
      </c>
    </row>
    <row r="228" spans="1:12">
      <c r="A228" s="102" t="s">
        <v>31</v>
      </c>
      <c r="B228" s="102" t="s">
        <v>165</v>
      </c>
      <c r="C228" s="105">
        <v>131</v>
      </c>
      <c r="D228" s="12">
        <v>0.41984732824427501</v>
      </c>
      <c r="E228" s="106"/>
      <c r="F228" s="105">
        <v>151</v>
      </c>
      <c r="G228" s="12">
        <v>0.43708609271523202</v>
      </c>
      <c r="H228" s="106"/>
      <c r="I228" s="106"/>
      <c r="J228" s="106"/>
      <c r="K228" s="107">
        <v>-0.26291390728476793</v>
      </c>
      <c r="L228" s="107">
        <v>-0.28015267175572495</v>
      </c>
    </row>
    <row r="229" spans="1:12">
      <c r="A229" s="102" t="s">
        <v>31</v>
      </c>
      <c r="B229" s="102" t="s">
        <v>166</v>
      </c>
      <c r="C229" s="105">
        <v>104</v>
      </c>
      <c r="D229" s="12">
        <v>0.269230769230769</v>
      </c>
      <c r="E229" s="12">
        <v>-0.15061655901350601</v>
      </c>
      <c r="F229" s="105">
        <v>100</v>
      </c>
      <c r="G229" s="12">
        <v>0.28999999999999998</v>
      </c>
      <c r="H229" s="12">
        <v>-0.14708609271523204</v>
      </c>
      <c r="I229" s="12" t="s">
        <v>179</v>
      </c>
      <c r="J229" s="12">
        <v>3.530466298273971E-3</v>
      </c>
      <c r="K229" s="107">
        <v>-0.41</v>
      </c>
      <c r="L229" s="107">
        <v>-0.43076923076923096</v>
      </c>
    </row>
    <row r="230" spans="1:12">
      <c r="A230" s="102" t="s">
        <v>31</v>
      </c>
      <c r="B230" s="102" t="s">
        <v>167</v>
      </c>
      <c r="C230" s="105" t="s">
        <v>17</v>
      </c>
      <c r="D230" s="12" t="s">
        <v>17</v>
      </c>
      <c r="E230" s="12" t="s">
        <v>17</v>
      </c>
      <c r="F230" s="105">
        <v>12</v>
      </c>
      <c r="G230" s="12">
        <v>0.33333333333333298</v>
      </c>
      <c r="H230" s="12">
        <v>-0.10375275938189904</v>
      </c>
      <c r="I230" s="12" t="s">
        <v>17</v>
      </c>
      <c r="J230" s="12" t="s">
        <v>17</v>
      </c>
      <c r="K230" s="107">
        <v>-0.36666666666666697</v>
      </c>
      <c r="L230" s="107"/>
    </row>
    <row r="231" spans="1:12">
      <c r="A231" s="102" t="s">
        <v>31</v>
      </c>
      <c r="B231" s="102" t="s">
        <v>168</v>
      </c>
      <c r="D231" s="12"/>
      <c r="E231" s="12"/>
      <c r="G231" s="12"/>
      <c r="H231" s="12"/>
      <c r="I231" s="12"/>
      <c r="J231" s="12"/>
      <c r="K231" s="107"/>
      <c r="L231" s="107"/>
    </row>
    <row r="232" spans="1:12">
      <c r="A232" s="102" t="s">
        <v>31</v>
      </c>
      <c r="B232" s="102" t="s">
        <v>169</v>
      </c>
      <c r="C232" s="105" t="s">
        <v>17</v>
      </c>
      <c r="D232" s="12" t="s">
        <v>17</v>
      </c>
      <c r="E232" s="12" t="s">
        <v>17</v>
      </c>
      <c r="F232" s="105" t="s">
        <v>17</v>
      </c>
      <c r="G232" s="12" t="s">
        <v>17</v>
      </c>
      <c r="H232" s="12" t="s">
        <v>17</v>
      </c>
      <c r="I232" s="12"/>
      <c r="J232" s="12"/>
      <c r="K232" s="12" t="s">
        <v>17</v>
      </c>
      <c r="L232" s="107"/>
    </row>
    <row r="233" spans="1:12">
      <c r="A233" s="102" t="s">
        <v>31</v>
      </c>
      <c r="B233" s="102" t="s">
        <v>170</v>
      </c>
      <c r="D233" s="12"/>
      <c r="E233" s="12"/>
      <c r="G233" s="12"/>
      <c r="H233" s="12"/>
      <c r="I233" s="12"/>
      <c r="J233" s="12"/>
      <c r="K233" s="107"/>
      <c r="L233" s="107"/>
    </row>
    <row r="234" spans="1:12">
      <c r="A234" s="102" t="s">
        <v>31</v>
      </c>
      <c r="B234" s="102" t="s">
        <v>171</v>
      </c>
      <c r="C234" s="105" t="s">
        <v>17</v>
      </c>
      <c r="D234" s="12" t="s">
        <v>17</v>
      </c>
      <c r="E234" s="106"/>
      <c r="F234" s="105" t="s">
        <v>17</v>
      </c>
      <c r="G234" s="12" t="s">
        <v>17</v>
      </c>
      <c r="H234" s="106"/>
      <c r="I234" s="106"/>
      <c r="J234" s="106"/>
      <c r="K234" s="12" t="s">
        <v>17</v>
      </c>
      <c r="L234" s="107"/>
    </row>
    <row r="235" spans="1:12">
      <c r="A235" s="102" t="s">
        <v>31</v>
      </c>
      <c r="B235" s="102" t="s">
        <v>172</v>
      </c>
      <c r="C235" s="105">
        <v>240</v>
      </c>
      <c r="D235" s="12">
        <v>0.35416666666666702</v>
      </c>
      <c r="E235" s="12" t="s">
        <v>17</v>
      </c>
      <c r="F235" s="105">
        <v>266</v>
      </c>
      <c r="G235" s="12">
        <v>0.37969924812030098</v>
      </c>
      <c r="H235" s="12" t="s">
        <v>17</v>
      </c>
      <c r="I235" s="12"/>
      <c r="J235" s="12"/>
      <c r="K235" s="107">
        <v>-0.32030075187969897</v>
      </c>
      <c r="L235" s="107">
        <v>-0.34583333333333294</v>
      </c>
    </row>
    <row r="236" spans="1:12">
      <c r="A236" s="102" t="s">
        <v>31</v>
      </c>
      <c r="B236" s="102" t="s">
        <v>173</v>
      </c>
      <c r="C236" s="105">
        <v>199</v>
      </c>
      <c r="D236" s="12">
        <v>0.40703517587939703</v>
      </c>
      <c r="E236" s="106"/>
      <c r="F236" s="105">
        <v>219</v>
      </c>
      <c r="G236" s="12">
        <v>0.45205479452054798</v>
      </c>
      <c r="H236" s="106"/>
      <c r="I236" s="106"/>
      <c r="J236" s="106"/>
      <c r="K236" s="107">
        <v>-0.24794520547945198</v>
      </c>
      <c r="L236" s="107">
        <v>-0.29296482412060293</v>
      </c>
    </row>
    <row r="237" spans="1:12">
      <c r="A237" s="102" t="s">
        <v>31</v>
      </c>
      <c r="B237" s="102" t="s">
        <v>174</v>
      </c>
      <c r="C237" s="105">
        <v>46</v>
      </c>
      <c r="D237" s="12">
        <v>0.13043478260869601</v>
      </c>
      <c r="E237" s="12">
        <v>-0.27660039327070102</v>
      </c>
      <c r="F237" s="105">
        <v>48</v>
      </c>
      <c r="G237" s="12">
        <v>4.1666666666666699E-2</v>
      </c>
      <c r="H237" s="12">
        <v>-0.41038812785388129</v>
      </c>
      <c r="I237" s="12" t="s">
        <v>180</v>
      </c>
      <c r="J237" s="12">
        <v>0.13378773458318027</v>
      </c>
      <c r="K237" s="107">
        <v>-0.65833333333333321</v>
      </c>
      <c r="L237" s="107">
        <v>-0.56956521739130395</v>
      </c>
    </row>
    <row r="238" spans="1:12">
      <c r="A238" s="102" t="s">
        <v>31</v>
      </c>
      <c r="B238" s="102" t="s">
        <v>175</v>
      </c>
      <c r="C238" s="105">
        <v>245</v>
      </c>
      <c r="D238" s="12">
        <v>0.35510204081632701</v>
      </c>
      <c r="E238" s="106"/>
      <c r="F238" s="105">
        <v>264</v>
      </c>
      <c r="G238" s="12">
        <v>0.375</v>
      </c>
      <c r="H238" s="106"/>
      <c r="I238" s="106"/>
      <c r="J238" s="106"/>
      <c r="K238" s="107">
        <v>-0.32499999999999996</v>
      </c>
      <c r="L238" s="107">
        <v>-0.34489795918367294</v>
      </c>
    </row>
    <row r="239" spans="1:12">
      <c r="A239" s="102" t="s">
        <v>31</v>
      </c>
      <c r="B239" s="102" t="s">
        <v>176</v>
      </c>
      <c r="D239" s="12"/>
      <c r="E239" s="12"/>
      <c r="F239" s="105" t="s">
        <v>17</v>
      </c>
      <c r="G239" s="12" t="s">
        <v>17</v>
      </c>
      <c r="H239" s="12" t="s">
        <v>17</v>
      </c>
      <c r="I239" s="12"/>
      <c r="J239" s="12"/>
      <c r="K239" s="12" t="s">
        <v>17</v>
      </c>
      <c r="L239" s="107"/>
    </row>
    <row r="240" spans="1:12">
      <c r="A240" s="102" t="s">
        <v>31</v>
      </c>
      <c r="B240" s="102" t="s">
        <v>177</v>
      </c>
      <c r="C240" s="105">
        <v>127</v>
      </c>
      <c r="D240" s="12">
        <v>0.35433070866141703</v>
      </c>
      <c r="E240" s="106"/>
      <c r="F240" s="105">
        <v>143</v>
      </c>
      <c r="G240" s="12">
        <v>0.391608391608392</v>
      </c>
      <c r="H240" s="106"/>
      <c r="I240" s="106"/>
      <c r="J240" s="106"/>
      <c r="K240" s="107">
        <v>-0.30839160839160795</v>
      </c>
      <c r="L240" s="107">
        <v>-0.34566929133858293</v>
      </c>
    </row>
    <row r="241" spans="1:12">
      <c r="A241" s="102" t="s">
        <v>31</v>
      </c>
      <c r="B241" s="102" t="s">
        <v>178</v>
      </c>
      <c r="C241" s="105">
        <v>118</v>
      </c>
      <c r="D241" s="12">
        <v>0.355932203389831</v>
      </c>
      <c r="E241" s="12">
        <v>1.6014947284139769E-3</v>
      </c>
      <c r="F241" s="105">
        <v>124</v>
      </c>
      <c r="G241" s="12">
        <v>0.36290322580645201</v>
      </c>
      <c r="H241" s="12">
        <v>-2.8705165801939991E-2</v>
      </c>
      <c r="I241" s="12" t="s">
        <v>180</v>
      </c>
      <c r="J241" s="12">
        <v>3.0306660530353968E-2</v>
      </c>
      <c r="K241" s="107">
        <v>-0.33709677419354794</v>
      </c>
      <c r="L241" s="107">
        <v>-0.34406779661016895</v>
      </c>
    </row>
    <row r="242" spans="1:12">
      <c r="A242" s="103"/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1:12">
      <c r="A243" s="102" t="s">
        <v>32</v>
      </c>
      <c r="B243" s="102" t="s">
        <v>163</v>
      </c>
      <c r="C243" s="105">
        <v>691</v>
      </c>
      <c r="D243" s="12">
        <v>0.565846599131693</v>
      </c>
      <c r="E243" s="106"/>
      <c r="F243" s="105">
        <v>716</v>
      </c>
      <c r="G243" s="12">
        <v>0.47346368715083798</v>
      </c>
      <c r="H243" s="106"/>
      <c r="I243" s="106"/>
      <c r="J243" s="106"/>
      <c r="K243" s="107">
        <v>-0.22653631284916198</v>
      </c>
      <c r="L243" s="107">
        <v>-0.13415340086830696</v>
      </c>
    </row>
    <row r="244" spans="1:12">
      <c r="A244" s="102" t="s">
        <v>32</v>
      </c>
      <c r="B244" s="102" t="s">
        <v>165</v>
      </c>
      <c r="C244" s="105">
        <v>389</v>
      </c>
      <c r="D244" s="12">
        <v>0.67609254498714699</v>
      </c>
      <c r="E244" s="106"/>
      <c r="F244" s="105">
        <v>427</v>
      </c>
      <c r="G244" s="12">
        <v>0.57377049180327899</v>
      </c>
      <c r="H244" s="106"/>
      <c r="I244" s="106"/>
      <c r="J244" s="106"/>
      <c r="K244" s="107">
        <v>-0.12622950819672096</v>
      </c>
      <c r="L244" s="107">
        <v>-2.3907455012852963E-2</v>
      </c>
    </row>
    <row r="245" spans="1:12">
      <c r="A245" s="102" t="s">
        <v>32</v>
      </c>
      <c r="B245" s="102" t="s">
        <v>166</v>
      </c>
      <c r="C245" s="105">
        <v>276</v>
      </c>
      <c r="D245" s="12">
        <v>0.405797101449275</v>
      </c>
      <c r="E245" s="12">
        <v>-0.27029544353787199</v>
      </c>
      <c r="F245" s="105">
        <v>266</v>
      </c>
      <c r="G245" s="12">
        <v>0.30075187969924799</v>
      </c>
      <c r="H245" s="12">
        <v>-0.273018612104031</v>
      </c>
      <c r="I245" s="12" t="s">
        <v>180</v>
      </c>
      <c r="J245" s="12">
        <v>2.7231685661590066E-3</v>
      </c>
      <c r="K245" s="107">
        <v>-0.39924812030075196</v>
      </c>
      <c r="L245" s="107">
        <v>-0.29420289855072496</v>
      </c>
    </row>
    <row r="246" spans="1:12">
      <c r="A246" s="102" t="s">
        <v>32</v>
      </c>
      <c r="B246" s="102" t="s">
        <v>167</v>
      </c>
      <c r="C246" s="105" t="s">
        <v>17</v>
      </c>
      <c r="D246" s="12" t="s">
        <v>17</v>
      </c>
      <c r="E246" s="12" t="s">
        <v>17</v>
      </c>
      <c r="F246" s="105" t="s">
        <v>17</v>
      </c>
      <c r="G246" s="12" t="s">
        <v>17</v>
      </c>
      <c r="H246" s="12" t="s">
        <v>17</v>
      </c>
      <c r="I246" s="12"/>
      <c r="J246" s="12"/>
      <c r="K246" s="12" t="s">
        <v>17</v>
      </c>
      <c r="L246" s="107"/>
    </row>
    <row r="247" spans="1:12">
      <c r="A247" s="102" t="s">
        <v>32</v>
      </c>
      <c r="B247" s="102" t="s">
        <v>168</v>
      </c>
      <c r="C247" s="105" t="s">
        <v>17</v>
      </c>
      <c r="D247" s="12" t="s">
        <v>17</v>
      </c>
      <c r="E247" s="12" t="s">
        <v>17</v>
      </c>
      <c r="F247" s="105" t="s">
        <v>17</v>
      </c>
      <c r="G247" s="12" t="s">
        <v>17</v>
      </c>
      <c r="H247" s="12" t="s">
        <v>17</v>
      </c>
      <c r="I247" s="12"/>
      <c r="J247" s="12"/>
      <c r="K247" s="12" t="s">
        <v>17</v>
      </c>
      <c r="L247" s="107"/>
    </row>
    <row r="248" spans="1:12">
      <c r="A248" s="102" t="s">
        <v>32</v>
      </c>
      <c r="B248" s="102" t="s">
        <v>169</v>
      </c>
      <c r="C248" s="105">
        <v>19</v>
      </c>
      <c r="D248" s="12">
        <v>0.63157894736842102</v>
      </c>
      <c r="E248" s="12">
        <v>-4.4513597618725975E-2</v>
      </c>
      <c r="F248" s="105">
        <v>18</v>
      </c>
      <c r="G248" s="12">
        <v>0.66666666666666696</v>
      </c>
      <c r="H248" s="12">
        <v>9.289617486338797E-2</v>
      </c>
      <c r="I248" s="12" t="s">
        <v>180</v>
      </c>
      <c r="J248" s="12">
        <v>0.13740977248211395</v>
      </c>
      <c r="K248" s="107">
        <v>-3.3333333333332993E-2</v>
      </c>
      <c r="L248" s="107">
        <v>-6.8421052631578938E-2</v>
      </c>
    </row>
    <row r="249" spans="1:12">
      <c r="A249" s="102" t="s">
        <v>32</v>
      </c>
      <c r="B249" s="102" t="s">
        <v>170</v>
      </c>
      <c r="D249" s="12"/>
      <c r="E249" s="12"/>
      <c r="G249" s="12"/>
      <c r="H249" s="12"/>
      <c r="I249" s="12"/>
      <c r="J249" s="12"/>
      <c r="K249" s="107"/>
      <c r="L249" s="107"/>
    </row>
    <row r="250" spans="1:12">
      <c r="A250" s="102" t="s">
        <v>32</v>
      </c>
      <c r="B250" s="102" t="s">
        <v>171</v>
      </c>
      <c r="C250" s="105">
        <v>200</v>
      </c>
      <c r="D250" s="12">
        <v>0.70499999999999996</v>
      </c>
      <c r="E250" s="106"/>
      <c r="F250" s="105">
        <v>250</v>
      </c>
      <c r="G250" s="12">
        <v>0.60399999999999998</v>
      </c>
      <c r="H250" s="106"/>
      <c r="I250" s="106"/>
      <c r="J250" s="106"/>
      <c r="K250" s="107">
        <v>-9.5999999999999974E-2</v>
      </c>
      <c r="L250" s="107">
        <v>5.0000000000000044E-3</v>
      </c>
    </row>
    <row r="251" spans="1:12">
      <c r="A251" s="102" t="s">
        <v>32</v>
      </c>
      <c r="B251" s="102" t="s">
        <v>172</v>
      </c>
      <c r="C251" s="105">
        <v>491</v>
      </c>
      <c r="D251" s="12">
        <v>0.50916496945010203</v>
      </c>
      <c r="E251" s="12">
        <v>-0.19583503054989793</v>
      </c>
      <c r="F251" s="105">
        <v>467</v>
      </c>
      <c r="G251" s="12">
        <v>0.40256959314775198</v>
      </c>
      <c r="H251" s="12">
        <v>-0.201430406852248</v>
      </c>
      <c r="I251" s="12" t="s">
        <v>180</v>
      </c>
      <c r="J251" s="12">
        <v>5.5953763023500747E-3</v>
      </c>
      <c r="K251" s="107">
        <v>-0.29743040685224797</v>
      </c>
      <c r="L251" s="107">
        <v>-0.19083503054989792</v>
      </c>
    </row>
    <row r="252" spans="1:12">
      <c r="A252" s="102" t="s">
        <v>32</v>
      </c>
      <c r="B252" s="102" t="s">
        <v>173</v>
      </c>
      <c r="C252" s="105">
        <v>568</v>
      </c>
      <c r="D252" s="12">
        <v>0.63556338028169002</v>
      </c>
      <c r="E252" s="106"/>
      <c r="F252" s="105">
        <v>581</v>
      </c>
      <c r="G252" s="12">
        <v>0.54905335628227203</v>
      </c>
      <c r="H252" s="106"/>
      <c r="I252" s="106"/>
      <c r="J252" s="106"/>
      <c r="K252" s="107">
        <v>-0.15094664371772792</v>
      </c>
      <c r="L252" s="107">
        <v>-6.443661971830994E-2</v>
      </c>
    </row>
    <row r="253" spans="1:12">
      <c r="A253" s="102" t="s">
        <v>32</v>
      </c>
      <c r="B253" s="102" t="s">
        <v>174</v>
      </c>
      <c r="C253" s="105">
        <v>123</v>
      </c>
      <c r="D253" s="12">
        <v>0.24390243902438999</v>
      </c>
      <c r="E253" s="12">
        <v>-0.3916609412573</v>
      </c>
      <c r="F253" s="105">
        <v>135</v>
      </c>
      <c r="G253" s="12">
        <v>0.148148148148148</v>
      </c>
      <c r="H253" s="12">
        <v>-0.400905208134124</v>
      </c>
      <c r="I253" s="12" t="s">
        <v>180</v>
      </c>
      <c r="J253" s="12">
        <v>9.2442668768240033E-3</v>
      </c>
      <c r="K253" s="107">
        <v>-0.55185185185185193</v>
      </c>
      <c r="L253" s="107">
        <v>-0.45609756097560994</v>
      </c>
    </row>
    <row r="254" spans="1:12">
      <c r="A254" s="102" t="s">
        <v>32</v>
      </c>
      <c r="B254" s="102" t="s">
        <v>175</v>
      </c>
      <c r="C254" s="105">
        <v>689</v>
      </c>
      <c r="D254" s="12">
        <v>0.56603773584905703</v>
      </c>
      <c r="E254" s="106"/>
      <c r="F254" s="105">
        <v>715</v>
      </c>
      <c r="G254" s="12">
        <v>0.472727272727273</v>
      </c>
      <c r="H254" s="106"/>
      <c r="I254" s="106"/>
      <c r="J254" s="106"/>
      <c r="K254" s="107">
        <v>-0.22727272727272696</v>
      </c>
      <c r="L254" s="107">
        <v>-0.13396226415094292</v>
      </c>
    </row>
    <row r="255" spans="1:12">
      <c r="A255" s="102" t="s">
        <v>32</v>
      </c>
      <c r="B255" s="102" t="s">
        <v>176</v>
      </c>
      <c r="C255" s="105" t="s">
        <v>17</v>
      </c>
      <c r="D255" s="12" t="s">
        <v>17</v>
      </c>
      <c r="E255" s="12" t="s">
        <v>17</v>
      </c>
      <c r="F255" s="105" t="s">
        <v>17</v>
      </c>
      <c r="G255" s="12" t="s">
        <v>17</v>
      </c>
      <c r="H255" s="12" t="s">
        <v>17</v>
      </c>
      <c r="I255" s="12"/>
      <c r="J255" s="12"/>
      <c r="K255" s="12" t="s">
        <v>17</v>
      </c>
      <c r="L255" s="107"/>
    </row>
    <row r="256" spans="1:12">
      <c r="A256" s="102" t="s">
        <v>32</v>
      </c>
      <c r="B256" s="102" t="s">
        <v>177</v>
      </c>
      <c r="C256" s="105">
        <v>351</v>
      </c>
      <c r="D256" s="12">
        <v>0.50712250712250695</v>
      </c>
      <c r="E256" s="106"/>
      <c r="F256" s="105">
        <v>374</v>
      </c>
      <c r="G256" s="12">
        <v>0.39304812834224601</v>
      </c>
      <c r="H256" s="106"/>
      <c r="I256" s="106"/>
      <c r="J256" s="106"/>
      <c r="K256" s="107">
        <v>-0.30695187165775395</v>
      </c>
      <c r="L256" s="107">
        <v>-0.19287749287749301</v>
      </c>
    </row>
    <row r="257" spans="1:12">
      <c r="A257" s="102" t="s">
        <v>32</v>
      </c>
      <c r="B257" s="102" t="s">
        <v>178</v>
      </c>
      <c r="C257" s="105">
        <v>340</v>
      </c>
      <c r="D257" s="12">
        <v>0.626470588235294</v>
      </c>
      <c r="E257" s="12">
        <v>0.11934808111278705</v>
      </c>
      <c r="F257" s="105">
        <v>342</v>
      </c>
      <c r="G257" s="12">
        <v>0.56140350877193002</v>
      </c>
      <c r="H257" s="12">
        <v>0.16835538042968401</v>
      </c>
      <c r="I257" s="12" t="s">
        <v>180</v>
      </c>
      <c r="J257" s="12">
        <v>4.9007299316896957E-2</v>
      </c>
      <c r="K257" s="107">
        <v>-0.13859649122806994</v>
      </c>
      <c r="L257" s="107">
        <v>-7.3529411764705954E-2</v>
      </c>
    </row>
    <row r="258" spans="1:12">
      <c r="A258" s="103"/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1:12">
      <c r="A259" s="102" t="s">
        <v>33</v>
      </c>
      <c r="B259" s="102" t="s">
        <v>163</v>
      </c>
      <c r="C259" s="105">
        <v>720</v>
      </c>
      <c r="D259" s="12">
        <v>0.202777777777778</v>
      </c>
      <c r="E259" s="106"/>
      <c r="F259" s="105">
        <v>762</v>
      </c>
      <c r="G259" s="12">
        <v>0.227034120734908</v>
      </c>
      <c r="H259" s="106"/>
      <c r="I259" s="106"/>
      <c r="J259" s="106"/>
      <c r="K259" s="107">
        <v>-0.47296587926509193</v>
      </c>
      <c r="L259" s="107">
        <v>-0.49722222222222195</v>
      </c>
    </row>
    <row r="260" spans="1:12">
      <c r="A260" s="102" t="s">
        <v>33</v>
      </c>
      <c r="B260" s="102" t="s">
        <v>165</v>
      </c>
      <c r="C260" s="105" t="s">
        <v>17</v>
      </c>
      <c r="D260" s="12" t="s">
        <v>17</v>
      </c>
      <c r="E260" s="106"/>
      <c r="F260" s="105" t="s">
        <v>17</v>
      </c>
      <c r="G260" s="12" t="s">
        <v>17</v>
      </c>
      <c r="H260" s="106"/>
      <c r="I260" s="106"/>
      <c r="J260" s="106"/>
      <c r="K260" s="12" t="s">
        <v>17</v>
      </c>
      <c r="L260" s="107"/>
    </row>
    <row r="261" spans="1:12">
      <c r="A261" s="102" t="s">
        <v>33</v>
      </c>
      <c r="B261" s="102" t="s">
        <v>166</v>
      </c>
      <c r="C261" s="105">
        <v>715</v>
      </c>
      <c r="D261" s="12">
        <v>0.20419580419580399</v>
      </c>
      <c r="E261" s="12" t="s">
        <v>17</v>
      </c>
      <c r="F261" s="105">
        <v>753</v>
      </c>
      <c r="G261" s="12">
        <v>0.22177954847277601</v>
      </c>
      <c r="H261" s="12" t="s">
        <v>17</v>
      </c>
      <c r="I261" s="12"/>
      <c r="J261" s="12"/>
      <c r="K261" s="107">
        <v>-0.47822045152722392</v>
      </c>
      <c r="L261" s="107">
        <v>-0.49580419580419599</v>
      </c>
    </row>
    <row r="262" spans="1:12">
      <c r="A262" s="102" t="s">
        <v>33</v>
      </c>
      <c r="B262" s="102" t="s">
        <v>167</v>
      </c>
      <c r="C262" s="105" t="s">
        <v>17</v>
      </c>
      <c r="D262" s="12" t="s">
        <v>17</v>
      </c>
      <c r="E262" s="12" t="s">
        <v>17</v>
      </c>
      <c r="F262" s="105" t="s">
        <v>17</v>
      </c>
      <c r="G262" s="12" t="s">
        <v>17</v>
      </c>
      <c r="H262" s="12" t="s">
        <v>17</v>
      </c>
      <c r="I262" s="12"/>
      <c r="J262" s="12"/>
      <c r="K262" s="12" t="s">
        <v>17</v>
      </c>
      <c r="L262" s="107"/>
    </row>
    <row r="263" spans="1:12">
      <c r="A263" s="102" t="s">
        <v>33</v>
      </c>
      <c r="B263" s="102" t="s">
        <v>168</v>
      </c>
      <c r="C263" s="105" t="s">
        <v>17</v>
      </c>
      <c r="D263" s="12" t="s">
        <v>17</v>
      </c>
      <c r="E263" s="12" t="s">
        <v>17</v>
      </c>
      <c r="F263" s="105" t="s">
        <v>17</v>
      </c>
      <c r="G263" s="12" t="s">
        <v>17</v>
      </c>
      <c r="H263" s="12" t="s">
        <v>17</v>
      </c>
      <c r="I263" s="12"/>
      <c r="J263" s="12"/>
      <c r="K263" s="12" t="s">
        <v>17</v>
      </c>
      <c r="L263" s="107"/>
    </row>
    <row r="264" spans="1:12">
      <c r="A264" s="102" t="s">
        <v>33</v>
      </c>
      <c r="B264" s="102" t="s">
        <v>169</v>
      </c>
      <c r="D264" s="12"/>
      <c r="E264" s="12"/>
      <c r="F264" s="105" t="s">
        <v>17</v>
      </c>
      <c r="G264" s="12" t="s">
        <v>17</v>
      </c>
      <c r="H264" s="12" t="s">
        <v>17</v>
      </c>
      <c r="I264" s="12"/>
      <c r="J264" s="12"/>
      <c r="K264" s="12" t="s">
        <v>17</v>
      </c>
      <c r="L264" s="107"/>
    </row>
    <row r="265" spans="1:12">
      <c r="A265" s="102" t="s">
        <v>33</v>
      </c>
      <c r="B265" s="102" t="s">
        <v>170</v>
      </c>
      <c r="D265" s="12"/>
      <c r="E265" s="12"/>
      <c r="G265" s="12"/>
      <c r="H265" s="12"/>
      <c r="I265" s="12"/>
      <c r="J265" s="12"/>
      <c r="K265" s="107"/>
      <c r="L265" s="107"/>
    </row>
    <row r="266" spans="1:12">
      <c r="A266" s="102" t="s">
        <v>33</v>
      </c>
      <c r="B266" s="102" t="s">
        <v>171</v>
      </c>
      <c r="D266" s="12"/>
      <c r="E266" s="106"/>
      <c r="F266" s="105" t="s">
        <v>17</v>
      </c>
      <c r="G266" s="12" t="s">
        <v>17</v>
      </c>
      <c r="H266" s="106"/>
      <c r="I266" s="106"/>
      <c r="J266" s="106"/>
      <c r="K266" s="12" t="s">
        <v>17</v>
      </c>
      <c r="L266" s="107"/>
    </row>
    <row r="267" spans="1:12">
      <c r="A267" s="102" t="s">
        <v>33</v>
      </c>
      <c r="B267" s="102" t="s">
        <v>172</v>
      </c>
      <c r="C267" s="105">
        <v>720</v>
      </c>
      <c r="D267" s="12">
        <v>0.202777777777778</v>
      </c>
      <c r="E267" s="12"/>
      <c r="F267" s="105">
        <v>760</v>
      </c>
      <c r="G267" s="12">
        <v>0.226315789473684</v>
      </c>
      <c r="H267" s="12" t="s">
        <v>17</v>
      </c>
      <c r="I267" s="12"/>
      <c r="J267" s="12"/>
      <c r="K267" s="107">
        <v>-0.47368421052631593</v>
      </c>
      <c r="L267" s="107">
        <v>-0.49722222222222195</v>
      </c>
    </row>
    <row r="268" spans="1:12">
      <c r="A268" s="102" t="s">
        <v>33</v>
      </c>
      <c r="B268" s="102" t="s">
        <v>173</v>
      </c>
      <c r="C268" s="105">
        <v>650</v>
      </c>
      <c r="D268" s="12">
        <v>0.22307692307692301</v>
      </c>
      <c r="E268" s="106"/>
      <c r="F268" s="105">
        <v>694</v>
      </c>
      <c r="G268" s="12">
        <v>0.246397694524496</v>
      </c>
      <c r="H268" s="106"/>
      <c r="I268" s="106"/>
      <c r="J268" s="106"/>
      <c r="K268" s="107">
        <v>-0.45360230547550395</v>
      </c>
      <c r="L268" s="107">
        <v>-0.47692307692307695</v>
      </c>
    </row>
    <row r="269" spans="1:12">
      <c r="A269" s="102" t="s">
        <v>33</v>
      </c>
      <c r="B269" s="102" t="s">
        <v>174</v>
      </c>
      <c r="C269" s="105">
        <v>70</v>
      </c>
      <c r="D269" s="12">
        <v>1.4285714285714299E-2</v>
      </c>
      <c r="E269" s="12">
        <v>-0.20879120879120872</v>
      </c>
      <c r="F269" s="105">
        <v>68</v>
      </c>
      <c r="G269" s="12">
        <v>2.9411764705882401E-2</v>
      </c>
      <c r="H269" s="12">
        <v>-0.21698592981861359</v>
      </c>
      <c r="I269" s="12" t="s">
        <v>180</v>
      </c>
      <c r="J269" s="12">
        <v>8.1947210274048721E-3</v>
      </c>
      <c r="K269" s="107">
        <v>-0.6705882352941176</v>
      </c>
      <c r="L269" s="107">
        <v>-0.68571428571428561</v>
      </c>
    </row>
    <row r="270" spans="1:12">
      <c r="A270" s="102" t="s">
        <v>33</v>
      </c>
      <c r="B270" s="102" t="s">
        <v>175</v>
      </c>
      <c r="C270" s="105">
        <v>720</v>
      </c>
      <c r="D270" s="12">
        <v>0.202777777777778</v>
      </c>
      <c r="E270" s="106"/>
      <c r="F270" s="105">
        <v>759</v>
      </c>
      <c r="G270" s="12">
        <v>0.22661396574440101</v>
      </c>
      <c r="H270" s="106"/>
      <c r="I270" s="106"/>
      <c r="J270" s="106"/>
      <c r="K270" s="107">
        <v>-0.47338603425559894</v>
      </c>
      <c r="L270" s="107">
        <v>-0.49722222222222195</v>
      </c>
    </row>
    <row r="271" spans="1:12">
      <c r="A271" s="102" t="s">
        <v>33</v>
      </c>
      <c r="B271" s="102" t="s">
        <v>176</v>
      </c>
      <c r="D271" s="12"/>
      <c r="E271" s="12"/>
      <c r="F271" s="105" t="s">
        <v>17</v>
      </c>
      <c r="G271" s="12" t="s">
        <v>17</v>
      </c>
      <c r="H271" s="12" t="s">
        <v>17</v>
      </c>
      <c r="I271" s="12"/>
      <c r="J271" s="12"/>
      <c r="K271" s="12" t="s">
        <v>17</v>
      </c>
      <c r="L271" s="107"/>
    </row>
    <row r="272" spans="1:12">
      <c r="A272" s="102" t="s">
        <v>33</v>
      </c>
      <c r="B272" s="102" t="s">
        <v>177</v>
      </c>
      <c r="C272" s="105">
        <v>377</v>
      </c>
      <c r="D272" s="12">
        <v>0.159151193633952</v>
      </c>
      <c r="E272" s="106"/>
      <c r="F272" s="105">
        <v>391</v>
      </c>
      <c r="G272" s="12">
        <v>0.18414322250639401</v>
      </c>
      <c r="H272" s="106"/>
      <c r="I272" s="106"/>
      <c r="J272" s="106"/>
      <c r="K272" s="107">
        <v>-0.51585677749360592</v>
      </c>
      <c r="L272" s="107">
        <v>-0.54084880636604793</v>
      </c>
    </row>
    <row r="273" spans="1:12">
      <c r="A273" s="102" t="s">
        <v>33</v>
      </c>
      <c r="B273" s="102" t="s">
        <v>178</v>
      </c>
      <c r="C273" s="105">
        <v>343</v>
      </c>
      <c r="D273" s="12">
        <v>0.25072886297376101</v>
      </c>
      <c r="E273" s="12">
        <v>9.1577669339809015E-2</v>
      </c>
      <c r="F273" s="105">
        <v>371</v>
      </c>
      <c r="G273" s="12">
        <v>0.27223719676549901</v>
      </c>
      <c r="H273" s="12">
        <v>8.8093974259105007E-2</v>
      </c>
      <c r="I273" s="12" t="s">
        <v>179</v>
      </c>
      <c r="J273" s="12">
        <v>3.4836950807040079E-3</v>
      </c>
      <c r="K273" s="107">
        <v>-0.42776280323450094</v>
      </c>
      <c r="L273" s="107">
        <v>-0.44927113702623894</v>
      </c>
    </row>
    <row r="274" spans="1:12">
      <c r="A274" s="103"/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1:12">
      <c r="A275" s="102" t="s">
        <v>34</v>
      </c>
      <c r="B275" s="102" t="s">
        <v>163</v>
      </c>
      <c r="C275" s="105">
        <v>1249</v>
      </c>
      <c r="D275" s="12">
        <v>0.18654923939151299</v>
      </c>
      <c r="E275" s="106"/>
      <c r="F275" s="105">
        <v>1312</v>
      </c>
      <c r="G275" s="12">
        <v>0.17911585365853699</v>
      </c>
      <c r="H275" s="106"/>
      <c r="I275" s="106"/>
      <c r="J275" s="106"/>
      <c r="K275" s="107">
        <v>-0.52088414634146296</v>
      </c>
      <c r="L275" s="107">
        <v>-0.51345076060848693</v>
      </c>
    </row>
    <row r="276" spans="1:12">
      <c r="A276" s="102" t="s">
        <v>34</v>
      </c>
      <c r="B276" s="102" t="s">
        <v>165</v>
      </c>
      <c r="C276" s="105">
        <v>24</v>
      </c>
      <c r="D276" s="12">
        <v>0.25</v>
      </c>
      <c r="E276" s="106"/>
      <c r="F276" s="105">
        <v>28</v>
      </c>
      <c r="G276" s="12">
        <v>0.17857142857142899</v>
      </c>
      <c r="H276" s="106"/>
      <c r="I276" s="106"/>
      <c r="J276" s="106"/>
      <c r="K276" s="107">
        <v>-0.52142857142857091</v>
      </c>
      <c r="L276" s="107">
        <v>-0.44999999999999996</v>
      </c>
    </row>
    <row r="277" spans="1:12">
      <c r="A277" s="102" t="s">
        <v>34</v>
      </c>
      <c r="B277" s="102" t="s">
        <v>166</v>
      </c>
      <c r="C277" s="105">
        <v>1208</v>
      </c>
      <c r="D277" s="12">
        <v>0.18211920529801301</v>
      </c>
      <c r="E277" s="12">
        <v>-6.7880794701986991E-2</v>
      </c>
      <c r="F277" s="105">
        <v>1271</v>
      </c>
      <c r="G277" s="12">
        <v>0.17623918174665601</v>
      </c>
      <c r="H277" s="12">
        <v>-2.3322468247729822E-3</v>
      </c>
      <c r="I277" s="12" t="s">
        <v>179</v>
      </c>
      <c r="J277" s="12">
        <v>6.5548547877214008E-2</v>
      </c>
      <c r="K277" s="107">
        <v>-0.52376081825334397</v>
      </c>
      <c r="L277" s="107">
        <v>-0.517880794701987</v>
      </c>
    </row>
    <row r="278" spans="1:12">
      <c r="A278" s="102" t="s">
        <v>34</v>
      </c>
      <c r="B278" s="102" t="s">
        <v>167</v>
      </c>
      <c r="C278" s="105">
        <v>13</v>
      </c>
      <c r="D278" s="12">
        <v>0.30769230769230799</v>
      </c>
      <c r="E278" s="12">
        <v>5.7692307692307987E-2</v>
      </c>
      <c r="F278" s="105">
        <v>11</v>
      </c>
      <c r="G278" s="12">
        <v>0.36363636363636398</v>
      </c>
      <c r="H278" s="12">
        <v>0.18506493506493499</v>
      </c>
      <c r="I278" s="12" t="s">
        <v>180</v>
      </c>
      <c r="J278" s="12">
        <v>0.127372627372627</v>
      </c>
      <c r="K278" s="107">
        <v>-0.33636363636363598</v>
      </c>
      <c r="L278" s="107">
        <v>-0.39230769230769197</v>
      </c>
    </row>
    <row r="279" spans="1:12">
      <c r="A279" s="102" t="s">
        <v>34</v>
      </c>
      <c r="B279" s="102" t="s">
        <v>168</v>
      </c>
      <c r="C279" s="105" t="s">
        <v>17</v>
      </c>
      <c r="D279" s="12" t="s">
        <v>17</v>
      </c>
      <c r="E279" s="12" t="s">
        <v>17</v>
      </c>
      <c r="F279" s="105" t="s">
        <v>17</v>
      </c>
      <c r="G279" s="12" t="s">
        <v>17</v>
      </c>
      <c r="H279" s="12" t="s">
        <v>17</v>
      </c>
      <c r="I279" s="12"/>
      <c r="J279" s="12"/>
      <c r="K279" s="12" t="s">
        <v>17</v>
      </c>
      <c r="L279" s="107"/>
    </row>
    <row r="280" spans="1:12">
      <c r="A280" s="102" t="s">
        <v>34</v>
      </c>
      <c r="B280" s="102" t="s">
        <v>169</v>
      </c>
      <c r="C280" s="105" t="s">
        <v>17</v>
      </c>
      <c r="D280" s="12" t="s">
        <v>17</v>
      </c>
      <c r="E280" s="12" t="s">
        <v>17</v>
      </c>
      <c r="F280" s="105" t="s">
        <v>17</v>
      </c>
      <c r="G280" s="12" t="s">
        <v>17</v>
      </c>
      <c r="H280" s="12" t="s">
        <v>17</v>
      </c>
      <c r="I280" s="12"/>
      <c r="J280" s="12"/>
      <c r="K280" s="12" t="s">
        <v>17</v>
      </c>
      <c r="L280" s="107"/>
    </row>
    <row r="281" spans="1:12">
      <c r="A281" s="102" t="s">
        <v>34</v>
      </c>
      <c r="B281" s="102" t="s">
        <v>170</v>
      </c>
      <c r="D281" s="12"/>
      <c r="E281" s="12"/>
      <c r="G281" s="12"/>
      <c r="H281" s="12"/>
      <c r="I281" s="12"/>
      <c r="J281" s="12"/>
      <c r="K281" s="107"/>
      <c r="L281" s="107"/>
    </row>
    <row r="282" spans="1:12">
      <c r="A282" s="102" t="s">
        <v>34</v>
      </c>
      <c r="B282" s="102" t="s">
        <v>171</v>
      </c>
      <c r="D282" s="12"/>
      <c r="E282" s="106"/>
      <c r="G282" s="12"/>
      <c r="H282" s="106"/>
      <c r="I282" s="106"/>
      <c r="J282" s="106"/>
      <c r="K282" s="107"/>
      <c r="L282" s="107"/>
    </row>
    <row r="283" spans="1:12">
      <c r="A283" s="102" t="s">
        <v>34</v>
      </c>
      <c r="B283" s="102" t="s">
        <v>172</v>
      </c>
      <c r="C283" s="105">
        <v>1249</v>
      </c>
      <c r="D283" s="12">
        <v>0.18654923939151299</v>
      </c>
      <c r="E283" s="12"/>
      <c r="F283" s="105">
        <v>1320</v>
      </c>
      <c r="G283" s="12">
        <v>0.17803030303030301</v>
      </c>
      <c r="H283" s="12">
        <v>0.17803030303030301</v>
      </c>
      <c r="I283" s="12"/>
      <c r="J283" s="12"/>
      <c r="K283" s="107">
        <v>-0.52196969696969697</v>
      </c>
      <c r="L283" s="107">
        <v>-0.51345076060848693</v>
      </c>
    </row>
    <row r="284" spans="1:12">
      <c r="A284" s="102" t="s">
        <v>34</v>
      </c>
      <c r="B284" s="102" t="s">
        <v>173</v>
      </c>
      <c r="C284" s="105">
        <v>1150</v>
      </c>
      <c r="D284" s="12">
        <v>0.199130434782609</v>
      </c>
      <c r="E284" s="106"/>
      <c r="F284" s="105">
        <v>1231</v>
      </c>
      <c r="G284" s="12">
        <v>0.187652315190902</v>
      </c>
      <c r="H284" s="106"/>
      <c r="I284" s="106"/>
      <c r="J284" s="106"/>
      <c r="K284" s="107">
        <v>-0.51234768480909798</v>
      </c>
      <c r="L284" s="107">
        <v>-0.5008695652173909</v>
      </c>
    </row>
    <row r="285" spans="1:12">
      <c r="A285" s="102" t="s">
        <v>34</v>
      </c>
      <c r="B285" s="102" t="s">
        <v>174</v>
      </c>
      <c r="C285" s="105">
        <v>99</v>
      </c>
      <c r="D285" s="12">
        <v>4.0404040404040401E-2</v>
      </c>
      <c r="E285" s="12">
        <v>-0.15872639437856861</v>
      </c>
      <c r="F285" s="105">
        <v>81</v>
      </c>
      <c r="G285" s="12">
        <v>4.9382716049382699E-2</v>
      </c>
      <c r="H285" s="12">
        <v>-0.13826959914151932</v>
      </c>
      <c r="I285" s="12" t="s">
        <v>179</v>
      </c>
      <c r="J285" s="12">
        <v>2.0456795237049297E-2</v>
      </c>
      <c r="K285" s="107">
        <v>-0.65061728395061724</v>
      </c>
      <c r="L285" s="107">
        <v>-0.65959595959595951</v>
      </c>
    </row>
    <row r="286" spans="1:12">
      <c r="A286" s="102" t="s">
        <v>34</v>
      </c>
      <c r="B286" s="102" t="s">
        <v>175</v>
      </c>
      <c r="C286" s="105">
        <v>1235</v>
      </c>
      <c r="D286" s="12">
        <v>0.18785425101214601</v>
      </c>
      <c r="E286" s="106"/>
      <c r="F286" s="105">
        <v>1300</v>
      </c>
      <c r="G286" s="12">
        <v>0.18</v>
      </c>
      <c r="H286" s="106"/>
      <c r="I286" s="106"/>
      <c r="J286" s="106"/>
      <c r="K286" s="107">
        <v>-0.52</v>
      </c>
      <c r="L286" s="107">
        <v>-0.51214574898785392</v>
      </c>
    </row>
    <row r="287" spans="1:12">
      <c r="A287" s="102" t="s">
        <v>34</v>
      </c>
      <c r="B287" s="102" t="s">
        <v>176</v>
      </c>
      <c r="C287" s="105">
        <v>14</v>
      </c>
      <c r="D287" s="12">
        <v>7.1428571428571397E-2</v>
      </c>
      <c r="E287" s="12">
        <v>-0.11642567958357461</v>
      </c>
      <c r="F287" s="105">
        <v>12</v>
      </c>
      <c r="G287" s="12">
        <v>8.3333333333333301E-2</v>
      </c>
      <c r="H287" s="12">
        <v>-9.6666666666666692E-2</v>
      </c>
      <c r="I287" s="12" t="s">
        <v>179</v>
      </c>
      <c r="J287" s="12">
        <v>1.9759012916907917E-2</v>
      </c>
      <c r="K287" s="107">
        <v>-0.6166666666666667</v>
      </c>
      <c r="L287" s="107">
        <v>-0.62857142857142856</v>
      </c>
    </row>
    <row r="288" spans="1:12">
      <c r="A288" s="102" t="s">
        <v>34</v>
      </c>
      <c r="B288" s="102" t="s">
        <v>177</v>
      </c>
      <c r="C288" s="105">
        <v>623</v>
      </c>
      <c r="D288" s="12">
        <v>0.141252006420546</v>
      </c>
      <c r="E288" s="106"/>
      <c r="F288" s="105">
        <v>648</v>
      </c>
      <c r="G288" s="12">
        <v>0.13580246913580199</v>
      </c>
      <c r="H288" s="106"/>
      <c r="I288" s="106"/>
      <c r="J288" s="106"/>
      <c r="K288" s="107">
        <v>-0.56419753086419799</v>
      </c>
      <c r="L288" s="107">
        <v>-0.55874799357945393</v>
      </c>
    </row>
    <row r="289" spans="1:12">
      <c r="A289" s="102" t="s">
        <v>34</v>
      </c>
      <c r="B289" s="102" t="s">
        <v>178</v>
      </c>
      <c r="C289" s="105">
        <v>626</v>
      </c>
      <c r="D289" s="12">
        <v>0.23162939297124599</v>
      </c>
      <c r="E289" s="12">
        <v>9.037738655069999E-2</v>
      </c>
      <c r="F289" s="105">
        <v>664</v>
      </c>
      <c r="G289" s="12">
        <v>0.22138554216867501</v>
      </c>
      <c r="H289" s="12">
        <v>8.5583073032873019E-2</v>
      </c>
      <c r="I289" s="12" t="s">
        <v>179</v>
      </c>
      <c r="J289" s="12">
        <v>4.7943135178269702E-3</v>
      </c>
      <c r="K289" s="107">
        <v>-0.47861445783132495</v>
      </c>
      <c r="L289" s="107">
        <v>-0.46837060702875399</v>
      </c>
    </row>
    <row r="290" spans="1:12">
      <c r="A290" s="103"/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1:12">
      <c r="A291" s="102" t="s">
        <v>35</v>
      </c>
      <c r="B291" s="102" t="s">
        <v>163</v>
      </c>
      <c r="C291" s="105">
        <v>1780</v>
      </c>
      <c r="D291" s="12">
        <v>0.28314606741573001</v>
      </c>
      <c r="E291" s="106"/>
      <c r="F291" s="105">
        <v>1765</v>
      </c>
      <c r="G291" s="12">
        <v>0.31161473087818697</v>
      </c>
      <c r="H291" s="106"/>
      <c r="I291" s="106"/>
      <c r="J291" s="106"/>
      <c r="K291" s="107">
        <v>-0.38838526912181298</v>
      </c>
      <c r="L291" s="107">
        <v>-0.41685393258426995</v>
      </c>
    </row>
    <row r="292" spans="1:12">
      <c r="A292" s="102" t="s">
        <v>35</v>
      </c>
      <c r="B292" s="102" t="s">
        <v>165</v>
      </c>
      <c r="C292" s="105">
        <v>369</v>
      </c>
      <c r="D292" s="12">
        <v>0.50406504065040603</v>
      </c>
      <c r="E292" s="106"/>
      <c r="F292" s="105">
        <v>404</v>
      </c>
      <c r="G292" s="12">
        <v>0.52970297029702995</v>
      </c>
      <c r="H292" s="106"/>
      <c r="I292" s="106"/>
      <c r="J292" s="106"/>
      <c r="K292" s="107">
        <v>-0.17029702970297</v>
      </c>
      <c r="L292" s="107">
        <v>-0.19593495934959393</v>
      </c>
    </row>
    <row r="293" spans="1:12">
      <c r="A293" s="102" t="s">
        <v>35</v>
      </c>
      <c r="B293" s="102" t="s">
        <v>166</v>
      </c>
      <c r="C293" s="105">
        <v>1307</v>
      </c>
      <c r="D293" s="12">
        <v>0.21499617444529501</v>
      </c>
      <c r="E293" s="12">
        <v>-0.28906886620511102</v>
      </c>
      <c r="F293" s="105">
        <v>1281</v>
      </c>
      <c r="G293" s="12">
        <v>0.23106947697111599</v>
      </c>
      <c r="H293" s="12">
        <v>-0.29863349332591393</v>
      </c>
      <c r="I293" s="12" t="s">
        <v>180</v>
      </c>
      <c r="J293" s="12">
        <v>9.5646271208029154E-3</v>
      </c>
      <c r="K293" s="107">
        <v>-0.46893052302888394</v>
      </c>
      <c r="L293" s="107">
        <v>-0.48500382555470495</v>
      </c>
    </row>
    <row r="294" spans="1:12">
      <c r="A294" s="102" t="s">
        <v>35</v>
      </c>
      <c r="B294" s="102" t="s">
        <v>167</v>
      </c>
      <c r="C294" s="105">
        <v>40</v>
      </c>
      <c r="D294" s="12">
        <v>0.27500000000000002</v>
      </c>
      <c r="E294" s="12">
        <v>-0.229065040650406</v>
      </c>
      <c r="F294" s="105">
        <v>53</v>
      </c>
      <c r="G294" s="12">
        <v>0.35849056603773599</v>
      </c>
      <c r="H294" s="12">
        <v>-0.17121240425929396</v>
      </c>
      <c r="I294" s="12" t="s">
        <v>179</v>
      </c>
      <c r="J294" s="12">
        <v>5.7852636391112044E-2</v>
      </c>
      <c r="K294" s="107">
        <v>-0.34150943396226396</v>
      </c>
      <c r="L294" s="107">
        <v>-0.42499999999999993</v>
      </c>
    </row>
    <row r="295" spans="1:12">
      <c r="A295" s="102" t="s">
        <v>35</v>
      </c>
      <c r="B295" s="102" t="s">
        <v>168</v>
      </c>
      <c r="C295" s="105">
        <v>19</v>
      </c>
      <c r="D295" s="12">
        <v>0.52631578947368396</v>
      </c>
      <c r="E295" s="12">
        <v>2.2250748823277933E-2</v>
      </c>
      <c r="F295" s="105">
        <v>24</v>
      </c>
      <c r="G295" s="12">
        <v>0.70833333333333304</v>
      </c>
      <c r="H295" s="12">
        <v>0.17863036303630309</v>
      </c>
      <c r="I295" s="12" t="s">
        <v>180</v>
      </c>
      <c r="J295" s="12">
        <v>0.15637961421302515</v>
      </c>
      <c r="K295" s="107">
        <v>8.3333333333330817E-3</v>
      </c>
      <c r="L295" s="107">
        <v>-0.173684210526316</v>
      </c>
    </row>
    <row r="296" spans="1:12">
      <c r="A296" s="102" t="s">
        <v>35</v>
      </c>
      <c r="B296" s="102" t="s">
        <v>169</v>
      </c>
      <c r="C296" s="105">
        <v>42</v>
      </c>
      <c r="D296" s="12">
        <v>0.38095238095238099</v>
      </c>
      <c r="E296" s="12">
        <v>-0.12311265969802504</v>
      </c>
      <c r="F296" s="105" t="s">
        <v>17</v>
      </c>
      <c r="G296" s="12" t="s">
        <v>17</v>
      </c>
      <c r="H296" s="12" t="s">
        <v>17</v>
      </c>
      <c r="I296" s="12"/>
      <c r="J296" s="12"/>
      <c r="K296" s="12" t="s">
        <v>17</v>
      </c>
      <c r="L296" s="107">
        <v>-0.31904761904761897</v>
      </c>
    </row>
    <row r="297" spans="1:12">
      <c r="A297" s="102" t="s">
        <v>35</v>
      </c>
      <c r="B297" s="102" t="s">
        <v>170</v>
      </c>
      <c r="C297" s="105" t="s">
        <v>17</v>
      </c>
      <c r="D297" s="12" t="s">
        <v>17</v>
      </c>
      <c r="E297" s="12" t="s">
        <v>17</v>
      </c>
      <c r="F297" s="105" t="s">
        <v>17</v>
      </c>
      <c r="G297" s="12" t="s">
        <v>17</v>
      </c>
      <c r="H297" s="12" t="s">
        <v>17</v>
      </c>
      <c r="I297" s="12"/>
      <c r="J297" s="12"/>
      <c r="K297" s="12" t="s">
        <v>17</v>
      </c>
      <c r="L297" s="107"/>
    </row>
    <row r="298" spans="1:12">
      <c r="A298" s="102" t="s">
        <v>35</v>
      </c>
      <c r="B298" s="102" t="s">
        <v>171</v>
      </c>
      <c r="C298" s="105">
        <v>102</v>
      </c>
      <c r="D298" s="12">
        <v>0.77450980392156898</v>
      </c>
      <c r="E298" s="106"/>
      <c r="F298" s="105">
        <v>122</v>
      </c>
      <c r="G298" s="12">
        <v>0.79508196721311497</v>
      </c>
      <c r="H298" s="106"/>
      <c r="I298" s="106"/>
      <c r="J298" s="106"/>
      <c r="K298" s="107">
        <v>9.5081967213115015E-2</v>
      </c>
      <c r="L298" s="107">
        <v>7.4509803921569029E-2</v>
      </c>
    </row>
    <row r="299" spans="1:12">
      <c r="A299" s="102" t="s">
        <v>35</v>
      </c>
      <c r="B299" s="102" t="s">
        <v>172</v>
      </c>
      <c r="C299" s="105">
        <v>1678</v>
      </c>
      <c r="D299" s="12">
        <v>0.25327771156138301</v>
      </c>
      <c r="E299" s="12">
        <v>-0.52123209236018597</v>
      </c>
      <c r="F299" s="105">
        <v>1645</v>
      </c>
      <c r="G299" s="12">
        <v>0.27537993920972598</v>
      </c>
      <c r="H299" s="12">
        <v>-0.51970202800338905</v>
      </c>
      <c r="I299" s="12" t="s">
        <v>179</v>
      </c>
      <c r="J299" s="12">
        <v>1.530064356796923E-3</v>
      </c>
      <c r="K299" s="107">
        <v>-0.42462006079027398</v>
      </c>
      <c r="L299" s="107">
        <v>-0.44672228843861694</v>
      </c>
    </row>
    <row r="300" spans="1:12">
      <c r="A300" s="102" t="s">
        <v>35</v>
      </c>
      <c r="B300" s="102" t="s">
        <v>173</v>
      </c>
      <c r="C300" s="105">
        <v>1627</v>
      </c>
      <c r="D300" s="12">
        <v>0.29870928088506499</v>
      </c>
      <c r="E300" s="106"/>
      <c r="F300" s="105">
        <v>1640</v>
      </c>
      <c r="G300" s="12">
        <v>0.326829268292683</v>
      </c>
      <c r="H300" s="106"/>
      <c r="I300" s="106"/>
      <c r="J300" s="106"/>
      <c r="K300" s="107">
        <v>-0.37317073170731696</v>
      </c>
      <c r="L300" s="107">
        <v>-0.40129071911493497</v>
      </c>
    </row>
    <row r="301" spans="1:12">
      <c r="A301" s="102" t="s">
        <v>35</v>
      </c>
      <c r="B301" s="102" t="s">
        <v>174</v>
      </c>
      <c r="C301" s="105">
        <v>153</v>
      </c>
      <c r="D301" s="12">
        <v>0.11764705882352899</v>
      </c>
      <c r="E301" s="12">
        <v>-0.18106222206153599</v>
      </c>
      <c r="F301" s="105">
        <v>125</v>
      </c>
      <c r="G301" s="12">
        <v>0.112</v>
      </c>
      <c r="H301" s="12">
        <v>-0.21482926829268301</v>
      </c>
      <c r="I301" s="12" t="s">
        <v>180</v>
      </c>
      <c r="J301" s="12">
        <v>3.3767046231147013E-2</v>
      </c>
      <c r="K301" s="107">
        <v>-0.58799999999999997</v>
      </c>
      <c r="L301" s="107">
        <v>-0.58235294117647096</v>
      </c>
    </row>
    <row r="302" spans="1:12">
      <c r="A302" s="102" t="s">
        <v>35</v>
      </c>
      <c r="B302" s="102" t="s">
        <v>175</v>
      </c>
      <c r="C302" s="105">
        <v>1758</v>
      </c>
      <c r="D302" s="12">
        <v>0.28612059158134201</v>
      </c>
      <c r="E302" s="106"/>
      <c r="F302" s="105">
        <v>1740</v>
      </c>
      <c r="G302" s="12">
        <v>0.31321839080459801</v>
      </c>
      <c r="H302" s="106"/>
      <c r="I302" s="106"/>
      <c r="J302" s="106"/>
      <c r="K302" s="107">
        <v>-0.38678160919540194</v>
      </c>
      <c r="L302" s="107">
        <v>-0.41387940841865795</v>
      </c>
    </row>
    <row r="303" spans="1:12">
      <c r="A303" s="102" t="s">
        <v>35</v>
      </c>
      <c r="B303" s="102" t="s">
        <v>176</v>
      </c>
      <c r="C303" s="105">
        <v>22</v>
      </c>
      <c r="D303" s="12">
        <v>4.5454545454545497E-2</v>
      </c>
      <c r="E303" s="12">
        <v>-0.24066604612679651</v>
      </c>
      <c r="F303" s="105">
        <v>25</v>
      </c>
      <c r="G303" s="12">
        <v>0.2</v>
      </c>
      <c r="H303" s="12">
        <v>-0.113218390804598</v>
      </c>
      <c r="I303" s="12" t="s">
        <v>179</v>
      </c>
      <c r="J303" s="12">
        <v>0.12744765532219851</v>
      </c>
      <c r="K303" s="107">
        <v>-0.49999999999999994</v>
      </c>
      <c r="L303" s="107">
        <v>-0.65454545454545443</v>
      </c>
    </row>
    <row r="304" spans="1:12">
      <c r="A304" s="102" t="s">
        <v>35</v>
      </c>
      <c r="B304" s="102" t="s">
        <v>177</v>
      </c>
      <c r="C304" s="105">
        <v>880</v>
      </c>
      <c r="D304" s="12">
        <v>0.26477272727272699</v>
      </c>
      <c r="E304" s="106"/>
      <c r="F304" s="105">
        <v>847</v>
      </c>
      <c r="G304" s="12">
        <v>0.30342384887839402</v>
      </c>
      <c r="H304" s="106"/>
      <c r="I304" s="106"/>
      <c r="J304" s="106"/>
      <c r="K304" s="107">
        <v>-0.39657615112160594</v>
      </c>
      <c r="L304" s="107">
        <v>-0.43522727272727296</v>
      </c>
    </row>
    <row r="305" spans="1:12">
      <c r="A305" s="102" t="s">
        <v>35</v>
      </c>
      <c r="B305" s="102" t="s">
        <v>178</v>
      </c>
      <c r="C305" s="105">
        <v>900</v>
      </c>
      <c r="D305" s="12">
        <v>0.301111111111111</v>
      </c>
      <c r="E305" s="12">
        <v>3.6338383838384003E-2</v>
      </c>
      <c r="F305" s="105">
        <v>918</v>
      </c>
      <c r="G305" s="12">
        <v>0.31917211328975997</v>
      </c>
      <c r="H305" s="12">
        <v>1.5748264411365953E-2</v>
      </c>
      <c r="I305" s="12" t="s">
        <v>179</v>
      </c>
      <c r="J305" s="12">
        <v>2.059011942701805E-2</v>
      </c>
      <c r="K305" s="107">
        <v>-0.38082788671023998</v>
      </c>
      <c r="L305" s="107">
        <v>-0.39888888888888896</v>
      </c>
    </row>
    <row r="306" spans="1:12">
      <c r="A306" s="103"/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1:12">
      <c r="A307" s="102" t="s">
        <v>36</v>
      </c>
      <c r="B307" s="102" t="s">
        <v>163</v>
      </c>
      <c r="C307" s="105">
        <v>2971</v>
      </c>
      <c r="D307" s="12">
        <v>0.60585661393470203</v>
      </c>
      <c r="E307" s="106"/>
      <c r="F307" s="105">
        <v>2896</v>
      </c>
      <c r="G307" s="12">
        <v>0.57562154696132595</v>
      </c>
      <c r="H307" s="106"/>
      <c r="I307" s="106"/>
      <c r="J307" s="106"/>
      <c r="K307" s="107">
        <v>-0.12437845303867401</v>
      </c>
      <c r="L307" s="107">
        <v>-9.4143386065297929E-2</v>
      </c>
    </row>
    <row r="308" spans="1:12">
      <c r="A308" s="102" t="s">
        <v>36</v>
      </c>
      <c r="B308" s="102" t="s">
        <v>165</v>
      </c>
      <c r="C308" s="105">
        <v>1072</v>
      </c>
      <c r="D308" s="12">
        <v>0.78544776119403004</v>
      </c>
      <c r="E308" s="106"/>
      <c r="F308" s="105">
        <v>1086</v>
      </c>
      <c r="G308" s="12">
        <v>0.73480662983425404</v>
      </c>
      <c r="H308" s="106"/>
      <c r="I308" s="106"/>
      <c r="J308" s="106"/>
      <c r="K308" s="107">
        <v>3.4806629834254088E-2</v>
      </c>
      <c r="L308" s="107">
        <v>8.5447761194030081E-2</v>
      </c>
    </row>
    <row r="309" spans="1:12">
      <c r="A309" s="102" t="s">
        <v>36</v>
      </c>
      <c r="B309" s="102" t="s">
        <v>166</v>
      </c>
      <c r="C309" s="105">
        <v>1648</v>
      </c>
      <c r="D309" s="12">
        <v>0.48665048543689299</v>
      </c>
      <c r="E309" s="12">
        <v>-0.29879727575713705</v>
      </c>
      <c r="F309" s="105">
        <v>1571</v>
      </c>
      <c r="G309" s="12">
        <v>0.46021642266072599</v>
      </c>
      <c r="H309" s="12">
        <v>-0.27459020717352806</v>
      </c>
      <c r="I309" s="12" t="s">
        <v>179</v>
      </c>
      <c r="J309" s="12">
        <v>2.4207068583608993E-2</v>
      </c>
      <c r="K309" s="107">
        <v>-0.23978357733927397</v>
      </c>
      <c r="L309" s="107">
        <v>-0.21334951456310697</v>
      </c>
    </row>
    <row r="310" spans="1:12">
      <c r="A310" s="102" t="s">
        <v>36</v>
      </c>
      <c r="B310" s="102" t="s">
        <v>167</v>
      </c>
      <c r="C310" s="105">
        <v>71</v>
      </c>
      <c r="D310" s="12">
        <v>0.50704225352112697</v>
      </c>
      <c r="E310" s="12">
        <v>-0.27840550767290306</v>
      </c>
      <c r="F310" s="105">
        <v>55</v>
      </c>
      <c r="G310" s="12">
        <v>0.472727272727273</v>
      </c>
      <c r="H310" s="12">
        <v>-0.26207935710698105</v>
      </c>
      <c r="I310" s="12" t="s">
        <v>179</v>
      </c>
      <c r="J310" s="12">
        <v>1.6326150565922015E-2</v>
      </c>
      <c r="K310" s="107">
        <v>-0.22727272727272696</v>
      </c>
      <c r="L310" s="107">
        <v>-0.19295774647887298</v>
      </c>
    </row>
    <row r="311" spans="1:12">
      <c r="A311" s="102" t="s">
        <v>36</v>
      </c>
      <c r="B311" s="102" t="s">
        <v>168</v>
      </c>
      <c r="C311" s="105">
        <v>164</v>
      </c>
      <c r="D311" s="12">
        <v>0.67073170731707299</v>
      </c>
      <c r="E311" s="12">
        <v>-0.11471605387695705</v>
      </c>
      <c r="F311" s="105">
        <v>166</v>
      </c>
      <c r="G311" s="12">
        <v>0.68072289156626498</v>
      </c>
      <c r="H311" s="12">
        <v>-5.4083738267989068E-2</v>
      </c>
      <c r="I311" s="12" t="s">
        <v>179</v>
      </c>
      <c r="J311" s="12">
        <v>6.0632315608967979E-2</v>
      </c>
      <c r="K311" s="107">
        <v>-1.927710843373498E-2</v>
      </c>
      <c r="L311" s="107">
        <v>-2.9268292682926966E-2</v>
      </c>
    </row>
    <row r="312" spans="1:12">
      <c r="A312" s="102" t="s">
        <v>36</v>
      </c>
      <c r="B312" s="102" t="s">
        <v>169</v>
      </c>
      <c r="C312" s="105" t="s">
        <v>17</v>
      </c>
      <c r="D312" s="12" t="s">
        <v>17</v>
      </c>
      <c r="E312" s="12" t="s">
        <v>17</v>
      </c>
      <c r="F312" s="105" t="s">
        <v>17</v>
      </c>
      <c r="G312" s="12" t="s">
        <v>17</v>
      </c>
      <c r="H312" s="12" t="s">
        <v>17</v>
      </c>
      <c r="I312" s="12"/>
      <c r="J312" s="12"/>
      <c r="K312" s="12" t="s">
        <v>17</v>
      </c>
      <c r="L312" s="107"/>
    </row>
    <row r="313" spans="1:12">
      <c r="A313" s="102" t="s">
        <v>36</v>
      </c>
      <c r="B313" s="102" t="s">
        <v>170</v>
      </c>
      <c r="C313" s="105" t="s">
        <v>17</v>
      </c>
      <c r="D313" s="12" t="s">
        <v>17</v>
      </c>
      <c r="E313" s="12" t="s">
        <v>17</v>
      </c>
      <c r="F313" s="105">
        <v>14</v>
      </c>
      <c r="G313" s="12">
        <v>0.42857142857142899</v>
      </c>
      <c r="H313" s="12">
        <v>-0.30623520126282505</v>
      </c>
      <c r="I313" s="12" t="s">
        <v>17</v>
      </c>
      <c r="J313" s="12" t="s">
        <v>17</v>
      </c>
      <c r="K313" s="107">
        <v>-0.27142857142857096</v>
      </c>
      <c r="L313" s="107"/>
    </row>
    <row r="314" spans="1:12">
      <c r="A314" s="102" t="s">
        <v>36</v>
      </c>
      <c r="B314" s="102" t="s">
        <v>171</v>
      </c>
      <c r="C314" s="105">
        <v>1553</v>
      </c>
      <c r="D314" s="12">
        <v>0.73663876368319403</v>
      </c>
      <c r="E314" s="106"/>
      <c r="F314" s="105">
        <v>1511</v>
      </c>
      <c r="G314" s="12">
        <v>0.705493050959629</v>
      </c>
      <c r="H314" s="106"/>
      <c r="I314" s="106"/>
      <c r="J314" s="106"/>
      <c r="K314" s="107">
        <v>5.4930509596290422E-3</v>
      </c>
      <c r="L314" s="107">
        <v>3.6638763683194076E-2</v>
      </c>
    </row>
    <row r="315" spans="1:12">
      <c r="A315" s="102" t="s">
        <v>36</v>
      </c>
      <c r="B315" s="102" t="s">
        <v>172</v>
      </c>
      <c r="C315" s="105">
        <v>1418</v>
      </c>
      <c r="D315" s="12">
        <v>0.46262341325811002</v>
      </c>
      <c r="E315" s="12">
        <v>-0.27401535042508401</v>
      </c>
      <c r="F315" s="105">
        <v>1386</v>
      </c>
      <c r="G315" s="12">
        <v>0.43362193362193402</v>
      </c>
      <c r="H315" s="12">
        <v>-0.27187111733769498</v>
      </c>
      <c r="I315" s="12" t="s">
        <v>179</v>
      </c>
      <c r="J315" s="12">
        <v>2.1442330873890358E-3</v>
      </c>
      <c r="K315" s="107">
        <v>-0.26637806637806594</v>
      </c>
      <c r="L315" s="107">
        <v>-0.23737658674188994</v>
      </c>
    </row>
    <row r="316" spans="1:12">
      <c r="A316" s="102" t="s">
        <v>36</v>
      </c>
      <c r="B316" s="102" t="s">
        <v>173</v>
      </c>
      <c r="C316" s="105">
        <v>2728</v>
      </c>
      <c r="D316" s="12">
        <v>0.63636363636363602</v>
      </c>
      <c r="E316" s="106"/>
      <c r="F316" s="105">
        <v>2676</v>
      </c>
      <c r="G316" s="12">
        <v>0.60463378176382698</v>
      </c>
      <c r="H316" s="106"/>
      <c r="I316" s="106"/>
      <c r="J316" s="106"/>
      <c r="K316" s="107">
        <v>-9.5366218236172973E-2</v>
      </c>
      <c r="L316" s="107">
        <v>-6.3636363636363935E-2</v>
      </c>
    </row>
    <row r="317" spans="1:12">
      <c r="A317" s="102" t="s">
        <v>36</v>
      </c>
      <c r="B317" s="102" t="s">
        <v>174</v>
      </c>
      <c r="C317" s="105">
        <v>243</v>
      </c>
      <c r="D317" s="12">
        <v>0.26337448559670801</v>
      </c>
      <c r="E317" s="12">
        <v>-0.37298915076692801</v>
      </c>
      <c r="F317" s="105">
        <v>220</v>
      </c>
      <c r="G317" s="12">
        <v>0.222727272727273</v>
      </c>
      <c r="H317" s="12">
        <v>-0.38190650903655399</v>
      </c>
      <c r="I317" s="12" t="s">
        <v>180</v>
      </c>
      <c r="J317" s="12">
        <v>8.9173582696259746E-3</v>
      </c>
      <c r="K317" s="107">
        <v>-0.47727272727272696</v>
      </c>
      <c r="L317" s="107">
        <v>-0.43662551440329195</v>
      </c>
    </row>
    <row r="318" spans="1:12">
      <c r="A318" s="102" t="s">
        <v>36</v>
      </c>
      <c r="B318" s="102" t="s">
        <v>175</v>
      </c>
      <c r="C318" s="105">
        <v>2885</v>
      </c>
      <c r="D318" s="12">
        <v>0.61421143847487003</v>
      </c>
      <c r="E318" s="106"/>
      <c r="F318" s="105">
        <v>2820</v>
      </c>
      <c r="G318" s="12">
        <v>0.58510638297872297</v>
      </c>
      <c r="H318" s="106"/>
      <c r="I318" s="106"/>
      <c r="J318" s="106"/>
      <c r="K318" s="107">
        <v>-0.11489361702127698</v>
      </c>
      <c r="L318" s="107">
        <v>-8.5788561525129925E-2</v>
      </c>
    </row>
    <row r="319" spans="1:12">
      <c r="A319" s="102" t="s">
        <v>36</v>
      </c>
      <c r="B319" s="102" t="s">
        <v>176</v>
      </c>
      <c r="C319" s="105">
        <v>86</v>
      </c>
      <c r="D319" s="12">
        <v>0.32558139534883701</v>
      </c>
      <c r="E319" s="12">
        <v>-0.28863004312603302</v>
      </c>
      <c r="F319" s="105">
        <v>76</v>
      </c>
      <c r="G319" s="12">
        <v>0.22368421052631601</v>
      </c>
      <c r="H319" s="12">
        <v>-0.36142217245240693</v>
      </c>
      <c r="I319" s="12" t="s">
        <v>180</v>
      </c>
      <c r="J319" s="12">
        <v>7.2792129326373911E-2</v>
      </c>
      <c r="K319" s="107">
        <v>-0.47631578947368391</v>
      </c>
      <c r="L319" s="107">
        <v>-0.37441860465116295</v>
      </c>
    </row>
    <row r="320" spans="1:12">
      <c r="A320" s="102" t="s">
        <v>36</v>
      </c>
      <c r="B320" s="102" t="s">
        <v>177</v>
      </c>
      <c r="C320" s="105">
        <v>1479</v>
      </c>
      <c r="D320" s="12">
        <v>0.56997971602434105</v>
      </c>
      <c r="E320" s="106"/>
      <c r="F320" s="105">
        <v>1429</v>
      </c>
      <c r="G320" s="12">
        <v>0.52834149755073501</v>
      </c>
      <c r="H320" s="106"/>
      <c r="I320" s="106"/>
      <c r="J320" s="106"/>
      <c r="K320" s="107">
        <v>-0.17165850244926495</v>
      </c>
      <c r="L320" s="107">
        <v>-0.1300202839756589</v>
      </c>
    </row>
    <row r="321" spans="1:12">
      <c r="A321" s="102" t="s">
        <v>36</v>
      </c>
      <c r="B321" s="102" t="s">
        <v>178</v>
      </c>
      <c r="C321" s="105">
        <v>1492</v>
      </c>
      <c r="D321" s="12">
        <v>0.64142091152814995</v>
      </c>
      <c r="E321" s="12">
        <v>7.1441195503808896E-2</v>
      </c>
      <c r="F321" s="105">
        <v>1467</v>
      </c>
      <c r="G321" s="12">
        <v>0.62167689161554196</v>
      </c>
      <c r="H321" s="12">
        <v>9.3335394064806954E-2</v>
      </c>
      <c r="I321" s="12" t="s">
        <v>180</v>
      </c>
      <c r="J321" s="12">
        <v>2.1894198560998057E-2</v>
      </c>
      <c r="K321" s="107">
        <v>-7.8323108384457996E-2</v>
      </c>
      <c r="L321" s="107">
        <v>-5.8579088471850005E-2</v>
      </c>
    </row>
    <row r="322" spans="1:12">
      <c r="A322" s="103"/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1:12">
      <c r="A323" s="102" t="s">
        <v>37</v>
      </c>
      <c r="B323" s="102" t="s">
        <v>163</v>
      </c>
      <c r="C323" s="105">
        <v>733</v>
      </c>
      <c r="D323" s="12">
        <v>0.26603001364256501</v>
      </c>
      <c r="E323" s="106"/>
      <c r="F323" s="105">
        <v>724</v>
      </c>
      <c r="G323" s="12">
        <v>0.25276243093922701</v>
      </c>
      <c r="H323" s="106"/>
      <c r="I323" s="106"/>
      <c r="J323" s="106"/>
      <c r="K323" s="107">
        <v>-0.44723756906077294</v>
      </c>
      <c r="L323" s="107">
        <v>-0.43396998635743494</v>
      </c>
    </row>
    <row r="324" spans="1:12">
      <c r="A324" s="102" t="s">
        <v>37</v>
      </c>
      <c r="B324" s="102" t="s">
        <v>165</v>
      </c>
      <c r="C324" s="105">
        <v>47</v>
      </c>
      <c r="D324" s="12">
        <v>0.46808510638297901</v>
      </c>
      <c r="E324" s="106"/>
      <c r="F324" s="105">
        <v>39</v>
      </c>
      <c r="G324" s="12">
        <v>0.487179487179487</v>
      </c>
      <c r="H324" s="106"/>
      <c r="I324" s="106"/>
      <c r="J324" s="106"/>
      <c r="K324" s="107">
        <v>-0.21282051282051295</v>
      </c>
      <c r="L324" s="107">
        <v>-0.23191489361702095</v>
      </c>
    </row>
    <row r="325" spans="1:12">
      <c r="A325" s="102" t="s">
        <v>37</v>
      </c>
      <c r="B325" s="102" t="s">
        <v>166</v>
      </c>
      <c r="C325" s="105">
        <v>671</v>
      </c>
      <c r="D325" s="12">
        <v>0.248882265275708</v>
      </c>
      <c r="E325" s="12">
        <v>-0.21920284110727101</v>
      </c>
      <c r="F325" s="105">
        <v>665</v>
      </c>
      <c r="G325" s="12">
        <v>0.23458646616541401</v>
      </c>
      <c r="H325" s="12">
        <v>-0.25259302101407299</v>
      </c>
      <c r="I325" s="12" t="s">
        <v>180</v>
      </c>
      <c r="J325" s="12">
        <v>3.3390179906801987E-2</v>
      </c>
      <c r="K325" s="107">
        <v>-0.46541353383458595</v>
      </c>
      <c r="L325" s="107">
        <v>-0.45111773472429195</v>
      </c>
    </row>
    <row r="326" spans="1:12">
      <c r="A326" s="102" t="s">
        <v>37</v>
      </c>
      <c r="B326" s="102" t="s">
        <v>167</v>
      </c>
      <c r="C326" s="105">
        <v>12</v>
      </c>
      <c r="D326" s="12">
        <v>0.33333333333333298</v>
      </c>
      <c r="E326" s="12">
        <v>-0.13475177304964603</v>
      </c>
      <c r="F326" s="105">
        <v>13</v>
      </c>
      <c r="G326" s="12">
        <v>0.38461538461538503</v>
      </c>
      <c r="H326" s="12">
        <v>-0.10256410256410198</v>
      </c>
      <c r="I326" s="12" t="s">
        <v>179</v>
      </c>
      <c r="J326" s="12">
        <v>3.2187670485544051E-2</v>
      </c>
      <c r="K326" s="107">
        <v>-0.31538461538461493</v>
      </c>
      <c r="L326" s="107">
        <v>-0.36666666666666697</v>
      </c>
    </row>
    <row r="327" spans="1:12">
      <c r="A327" s="102" t="s">
        <v>37</v>
      </c>
      <c r="B327" s="102" t="s">
        <v>168</v>
      </c>
      <c r="C327" s="105" t="s">
        <v>17</v>
      </c>
      <c r="D327" s="12" t="s">
        <v>17</v>
      </c>
      <c r="E327" s="12" t="s">
        <v>17</v>
      </c>
      <c r="F327" s="105" t="s">
        <v>17</v>
      </c>
      <c r="G327" s="12" t="s">
        <v>17</v>
      </c>
      <c r="H327" s="12" t="s">
        <v>17</v>
      </c>
      <c r="I327" s="12"/>
      <c r="J327" s="12"/>
      <c r="K327" s="12" t="s">
        <v>17</v>
      </c>
      <c r="L327" s="107"/>
    </row>
    <row r="328" spans="1:12">
      <c r="A328" s="102" t="s">
        <v>37</v>
      </c>
      <c r="B328" s="102" t="s">
        <v>169</v>
      </c>
      <c r="C328" s="105" t="s">
        <v>17</v>
      </c>
      <c r="D328" s="12" t="s">
        <v>17</v>
      </c>
      <c r="E328" s="12" t="s">
        <v>17</v>
      </c>
      <c r="F328" s="105" t="s">
        <v>17</v>
      </c>
      <c r="G328" s="12" t="s">
        <v>17</v>
      </c>
      <c r="H328" s="12" t="s">
        <v>17</v>
      </c>
      <c r="I328" s="12"/>
      <c r="J328" s="12"/>
      <c r="K328" s="12" t="s">
        <v>17</v>
      </c>
      <c r="L328" s="107"/>
    </row>
    <row r="329" spans="1:12">
      <c r="A329" s="102" t="s">
        <v>37</v>
      </c>
      <c r="B329" s="102" t="s">
        <v>170</v>
      </c>
      <c r="D329" s="12"/>
      <c r="E329" s="12"/>
      <c r="F329" s="105" t="s">
        <v>17</v>
      </c>
      <c r="G329" s="12" t="s">
        <v>17</v>
      </c>
      <c r="H329" s="12" t="s">
        <v>17</v>
      </c>
      <c r="I329" s="12"/>
      <c r="J329" s="12"/>
      <c r="K329" s="12" t="s">
        <v>17</v>
      </c>
      <c r="L329" s="107"/>
    </row>
    <row r="330" spans="1:12">
      <c r="A330" s="102" t="s">
        <v>37</v>
      </c>
      <c r="B330" s="102" t="s">
        <v>171</v>
      </c>
      <c r="C330" s="105" t="s">
        <v>17</v>
      </c>
      <c r="D330" s="12" t="s">
        <v>17</v>
      </c>
      <c r="E330" s="106"/>
      <c r="G330" s="12"/>
      <c r="H330" s="106"/>
      <c r="I330" s="106"/>
      <c r="J330" s="106"/>
      <c r="K330" s="107"/>
      <c r="L330" s="107"/>
    </row>
    <row r="331" spans="1:12">
      <c r="A331" s="102" t="s">
        <v>37</v>
      </c>
      <c r="B331" s="102" t="s">
        <v>172</v>
      </c>
      <c r="C331" s="105">
        <v>732</v>
      </c>
      <c r="D331" s="12">
        <v>0.26502732240437199</v>
      </c>
      <c r="E331" s="12" t="s">
        <v>17</v>
      </c>
      <c r="F331" s="105">
        <v>724</v>
      </c>
      <c r="G331" s="12">
        <v>0.25276243093922701</v>
      </c>
      <c r="H331" s="12">
        <v>0.25276243093922701</v>
      </c>
      <c r="I331" s="12" t="s">
        <v>17</v>
      </c>
      <c r="J331" s="12" t="s">
        <v>17</v>
      </c>
      <c r="K331" s="107">
        <v>-0.44723756906077294</v>
      </c>
      <c r="L331" s="107">
        <v>-0.43497267759562797</v>
      </c>
    </row>
    <row r="332" spans="1:12">
      <c r="A332" s="102" t="s">
        <v>37</v>
      </c>
      <c r="B332" s="102" t="s">
        <v>173</v>
      </c>
      <c r="C332" s="105">
        <v>624</v>
      </c>
      <c r="D332" s="12">
        <v>0.29006410256410298</v>
      </c>
      <c r="E332" s="106"/>
      <c r="F332" s="105">
        <v>612</v>
      </c>
      <c r="G332" s="12">
        <v>0.26143790849673199</v>
      </c>
      <c r="H332" s="106"/>
      <c r="I332" s="106"/>
      <c r="J332" s="106"/>
      <c r="K332" s="107">
        <v>-0.43856209150326797</v>
      </c>
      <c r="L332" s="107">
        <v>-0.40993589743589698</v>
      </c>
    </row>
    <row r="333" spans="1:12">
      <c r="A333" s="102" t="s">
        <v>37</v>
      </c>
      <c r="B333" s="102" t="s">
        <v>174</v>
      </c>
      <c r="C333" s="105">
        <v>109</v>
      </c>
      <c r="D333" s="12">
        <v>0.12844036697247699</v>
      </c>
      <c r="E333" s="12">
        <v>-0.16162373559162599</v>
      </c>
      <c r="F333" s="105">
        <v>112</v>
      </c>
      <c r="G333" s="12">
        <v>0.20535714285714299</v>
      </c>
      <c r="H333" s="12">
        <v>-5.6080765639588998E-2</v>
      </c>
      <c r="I333" s="12" t="s">
        <v>179</v>
      </c>
      <c r="J333" s="12">
        <v>0.10554296995203699</v>
      </c>
      <c r="K333" s="107">
        <v>-0.49464285714285694</v>
      </c>
      <c r="L333" s="107">
        <v>-0.571559633027523</v>
      </c>
    </row>
    <row r="334" spans="1:12">
      <c r="A334" s="102" t="s">
        <v>37</v>
      </c>
      <c r="B334" s="102" t="s">
        <v>175</v>
      </c>
      <c r="C334" s="105">
        <v>728</v>
      </c>
      <c r="D334" s="12">
        <v>0.26785714285714302</v>
      </c>
      <c r="E334" s="106"/>
      <c r="F334" s="105">
        <v>718</v>
      </c>
      <c r="G334" s="12">
        <v>0.252089136490251</v>
      </c>
      <c r="H334" s="106"/>
      <c r="I334" s="106"/>
      <c r="J334" s="106"/>
      <c r="K334" s="107">
        <v>-0.44791086350974896</v>
      </c>
      <c r="L334" s="107">
        <v>-0.43214285714285694</v>
      </c>
    </row>
    <row r="335" spans="1:12">
      <c r="A335" s="102" t="s">
        <v>37</v>
      </c>
      <c r="B335" s="102" t="s">
        <v>176</v>
      </c>
      <c r="C335" s="105" t="s">
        <v>17</v>
      </c>
      <c r="D335" s="12" t="s">
        <v>17</v>
      </c>
      <c r="E335" s="12" t="s">
        <v>17</v>
      </c>
      <c r="F335" s="105" t="s">
        <v>17</v>
      </c>
      <c r="G335" s="12" t="s">
        <v>17</v>
      </c>
      <c r="H335" s="12" t="s">
        <v>17</v>
      </c>
      <c r="I335" s="12"/>
      <c r="J335" s="12"/>
      <c r="K335" s="12" t="s">
        <v>17</v>
      </c>
      <c r="L335" s="107"/>
    </row>
    <row r="336" spans="1:12">
      <c r="A336" s="102" t="s">
        <v>37</v>
      </c>
      <c r="B336" s="102" t="s">
        <v>177</v>
      </c>
      <c r="C336" s="105">
        <v>379</v>
      </c>
      <c r="D336" s="12">
        <v>0.22691292875989399</v>
      </c>
      <c r="E336" s="106"/>
      <c r="F336" s="105">
        <v>375</v>
      </c>
      <c r="G336" s="12">
        <v>0.22133333333333299</v>
      </c>
      <c r="H336" s="106"/>
      <c r="I336" s="106"/>
      <c r="J336" s="106"/>
      <c r="K336" s="107">
        <v>-0.47866666666666696</v>
      </c>
      <c r="L336" s="107">
        <v>-0.47308707124010596</v>
      </c>
    </row>
    <row r="337" spans="1:12">
      <c r="A337" s="102" t="s">
        <v>37</v>
      </c>
      <c r="B337" s="102" t="s">
        <v>178</v>
      </c>
      <c r="C337" s="105">
        <v>354</v>
      </c>
      <c r="D337" s="12">
        <v>0.30790960451977401</v>
      </c>
      <c r="E337" s="12">
        <v>8.099667575988001E-2</v>
      </c>
      <c r="F337" s="105">
        <v>349</v>
      </c>
      <c r="G337" s="12">
        <v>0.28653295128939799</v>
      </c>
      <c r="H337" s="12">
        <v>6.5199617956064992E-2</v>
      </c>
      <c r="I337" s="12" t="s">
        <v>179</v>
      </c>
      <c r="J337" s="12">
        <v>1.5797057803815018E-2</v>
      </c>
      <c r="K337" s="107">
        <v>-0.41346704871060197</v>
      </c>
      <c r="L337" s="107">
        <v>-0.39209039548022595</v>
      </c>
    </row>
    <row r="338" spans="1:12">
      <c r="A338" s="103"/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1:12">
      <c r="A339" s="102" t="s">
        <v>38</v>
      </c>
      <c r="B339" s="102" t="s">
        <v>163</v>
      </c>
      <c r="C339" s="105">
        <v>268</v>
      </c>
      <c r="D339" s="12">
        <v>0.26865671641791</v>
      </c>
      <c r="E339" s="106"/>
      <c r="F339" s="105">
        <v>288</v>
      </c>
      <c r="G339" s="12">
        <v>0.17013888888888901</v>
      </c>
      <c r="H339" s="106"/>
      <c r="I339" s="106"/>
      <c r="J339" s="106"/>
      <c r="K339" s="107">
        <v>-0.52986111111111089</v>
      </c>
      <c r="L339" s="107">
        <v>-0.43134328358208995</v>
      </c>
    </row>
    <row r="340" spans="1:12">
      <c r="A340" s="102" t="s">
        <v>38</v>
      </c>
      <c r="B340" s="102" t="s">
        <v>165</v>
      </c>
      <c r="C340" s="105">
        <v>39</v>
      </c>
      <c r="D340" s="12">
        <v>0.256410256410256</v>
      </c>
      <c r="E340" s="106"/>
      <c r="F340" s="105">
        <v>44</v>
      </c>
      <c r="G340" s="12">
        <v>0.29545454545454503</v>
      </c>
      <c r="H340" s="106"/>
      <c r="I340" s="106"/>
      <c r="J340" s="106"/>
      <c r="K340" s="107">
        <v>-0.40454545454545493</v>
      </c>
      <c r="L340" s="107">
        <v>-0.44358974358974396</v>
      </c>
    </row>
    <row r="341" spans="1:12">
      <c r="A341" s="102" t="s">
        <v>38</v>
      </c>
      <c r="B341" s="102" t="s">
        <v>166</v>
      </c>
      <c r="C341" s="105">
        <v>218</v>
      </c>
      <c r="D341" s="12">
        <v>0.27064220183486198</v>
      </c>
      <c r="E341" s="12">
        <v>1.4231945424605985E-2</v>
      </c>
      <c r="F341" s="105">
        <v>236</v>
      </c>
      <c r="G341" s="12">
        <v>0.13983050847457601</v>
      </c>
      <c r="H341" s="12">
        <v>-0.15562403697996902</v>
      </c>
      <c r="I341" s="12" t="s">
        <v>180</v>
      </c>
      <c r="J341" s="12">
        <v>0.169855982404575</v>
      </c>
      <c r="K341" s="107">
        <v>-0.56016949152542395</v>
      </c>
      <c r="L341" s="107">
        <v>-0.42935779816513797</v>
      </c>
    </row>
    <row r="342" spans="1:12">
      <c r="A342" s="102" t="s">
        <v>38</v>
      </c>
      <c r="B342" s="102" t="s">
        <v>167</v>
      </c>
      <c r="C342" s="105" t="s">
        <v>17</v>
      </c>
      <c r="D342" s="12" t="s">
        <v>17</v>
      </c>
      <c r="E342" s="12" t="s">
        <v>17</v>
      </c>
      <c r="F342" s="105" t="s">
        <v>17</v>
      </c>
      <c r="G342" s="12" t="s">
        <v>17</v>
      </c>
      <c r="H342" s="12" t="s">
        <v>17</v>
      </c>
      <c r="I342" s="12"/>
      <c r="J342" s="12"/>
      <c r="K342" s="12" t="s">
        <v>17</v>
      </c>
      <c r="L342" s="107"/>
    </row>
    <row r="343" spans="1:12">
      <c r="A343" s="102" t="s">
        <v>38</v>
      </c>
      <c r="B343" s="102" t="s">
        <v>168</v>
      </c>
      <c r="D343" s="12"/>
      <c r="E343" s="12"/>
      <c r="G343" s="12"/>
      <c r="H343" s="12"/>
      <c r="I343" s="12"/>
      <c r="J343" s="12"/>
      <c r="K343" s="107"/>
      <c r="L343" s="107"/>
    </row>
    <row r="344" spans="1:12">
      <c r="A344" s="102" t="s">
        <v>38</v>
      </c>
      <c r="B344" s="102" t="s">
        <v>169</v>
      </c>
      <c r="C344" s="105">
        <v>10</v>
      </c>
      <c r="D344" s="12">
        <v>0.3</v>
      </c>
      <c r="E344" s="12">
        <v>4.358974358974399E-2</v>
      </c>
      <c r="F344" s="105" t="s">
        <v>17</v>
      </c>
      <c r="G344" s="12" t="s">
        <v>17</v>
      </c>
      <c r="H344" s="12" t="s">
        <v>17</v>
      </c>
      <c r="I344" s="12"/>
      <c r="J344" s="12"/>
      <c r="K344" s="12" t="s">
        <v>17</v>
      </c>
      <c r="L344" s="107">
        <v>-0.39999999999999997</v>
      </c>
    </row>
    <row r="345" spans="1:12">
      <c r="A345" s="102" t="s">
        <v>38</v>
      </c>
      <c r="B345" s="102" t="s">
        <v>170</v>
      </c>
      <c r="D345" s="12"/>
      <c r="E345" s="12"/>
      <c r="G345" s="12"/>
      <c r="H345" s="12"/>
      <c r="I345" s="12"/>
      <c r="J345" s="12"/>
      <c r="K345" s="107"/>
      <c r="L345" s="107"/>
    </row>
    <row r="346" spans="1:12">
      <c r="A346" s="102" t="s">
        <v>38</v>
      </c>
      <c r="B346" s="102" t="s">
        <v>171</v>
      </c>
      <c r="D346" s="12"/>
      <c r="E346" s="106"/>
      <c r="F346" s="105" t="s">
        <v>17</v>
      </c>
      <c r="G346" s="12" t="s">
        <v>17</v>
      </c>
      <c r="H346" s="106"/>
      <c r="I346" s="106"/>
      <c r="J346" s="106"/>
      <c r="K346" s="12" t="s">
        <v>17</v>
      </c>
      <c r="L346" s="107"/>
    </row>
    <row r="347" spans="1:12">
      <c r="A347" s="102" t="s">
        <v>38</v>
      </c>
      <c r="B347" s="102" t="s">
        <v>172</v>
      </c>
      <c r="C347" s="105">
        <v>268</v>
      </c>
      <c r="D347" s="12">
        <v>0.26865671641791</v>
      </c>
      <c r="E347" s="12"/>
      <c r="F347" s="105">
        <v>285</v>
      </c>
      <c r="G347" s="12">
        <v>0.16491228070175401</v>
      </c>
      <c r="H347" s="12" t="s">
        <v>17</v>
      </c>
      <c r="I347" s="12"/>
      <c r="J347" s="12"/>
      <c r="K347" s="107">
        <v>-0.53508771929824595</v>
      </c>
      <c r="L347" s="107">
        <v>-0.43134328358208995</v>
      </c>
    </row>
    <row r="348" spans="1:12">
      <c r="A348" s="102" t="s">
        <v>38</v>
      </c>
      <c r="B348" s="102" t="s">
        <v>173</v>
      </c>
      <c r="C348" s="105">
        <v>231</v>
      </c>
      <c r="D348" s="12">
        <v>0.307359307359307</v>
      </c>
      <c r="E348" s="106"/>
      <c r="F348" s="105">
        <v>250</v>
      </c>
      <c r="G348" s="12">
        <v>0.19600000000000001</v>
      </c>
      <c r="H348" s="106"/>
      <c r="I348" s="106"/>
      <c r="J348" s="106"/>
      <c r="K348" s="107">
        <v>-0.504</v>
      </c>
      <c r="L348" s="107">
        <v>-0.39264069264069296</v>
      </c>
    </row>
    <row r="349" spans="1:12">
      <c r="A349" s="102" t="s">
        <v>38</v>
      </c>
      <c r="B349" s="102" t="s">
        <v>174</v>
      </c>
      <c r="C349" s="105">
        <v>37</v>
      </c>
      <c r="D349" s="12">
        <v>2.7027027027027001E-2</v>
      </c>
      <c r="E349" s="12">
        <v>-0.28033228033227997</v>
      </c>
      <c r="F349" s="105">
        <v>38</v>
      </c>
      <c r="G349" s="12">
        <v>0</v>
      </c>
      <c r="H349" s="12">
        <v>-0.19600000000000001</v>
      </c>
      <c r="I349" s="12" t="s">
        <v>179</v>
      </c>
      <c r="J349" s="12">
        <v>8.4332280332279963E-2</v>
      </c>
      <c r="K349" s="107">
        <v>-0.7</v>
      </c>
      <c r="L349" s="107">
        <v>-0.67297297297297298</v>
      </c>
    </row>
    <row r="350" spans="1:12">
      <c r="A350" s="102" t="s">
        <v>38</v>
      </c>
      <c r="B350" s="102" t="s">
        <v>175</v>
      </c>
      <c r="C350" s="105">
        <v>267</v>
      </c>
      <c r="D350" s="12">
        <v>0.26966292134831499</v>
      </c>
      <c r="E350" s="106"/>
      <c r="F350" s="105">
        <v>288</v>
      </c>
      <c r="G350" s="12">
        <v>0.17013888888888901</v>
      </c>
      <c r="H350" s="106"/>
      <c r="I350" s="106"/>
      <c r="J350" s="106"/>
      <c r="K350" s="107">
        <v>-0.52986111111111089</v>
      </c>
      <c r="L350" s="107">
        <v>-0.43033707865168497</v>
      </c>
    </row>
    <row r="351" spans="1:12">
      <c r="A351" s="102" t="s">
        <v>38</v>
      </c>
      <c r="B351" s="102" t="s">
        <v>176</v>
      </c>
      <c r="C351" s="105" t="s">
        <v>17</v>
      </c>
      <c r="D351" s="12" t="s">
        <v>17</v>
      </c>
      <c r="E351" s="12" t="s">
        <v>17</v>
      </c>
      <c r="G351" s="12"/>
      <c r="H351" s="12"/>
      <c r="I351" s="12"/>
      <c r="J351" s="12"/>
      <c r="K351" s="107"/>
      <c r="L351" s="107"/>
    </row>
    <row r="352" spans="1:12">
      <c r="A352" s="102" t="s">
        <v>38</v>
      </c>
      <c r="B352" s="102" t="s">
        <v>177</v>
      </c>
      <c r="C352" s="105">
        <v>128</v>
      </c>
      <c r="D352" s="12">
        <v>0.21875</v>
      </c>
      <c r="E352" s="106"/>
      <c r="F352" s="105">
        <v>138</v>
      </c>
      <c r="G352" s="12">
        <v>0.13768115942028999</v>
      </c>
      <c r="H352" s="106"/>
      <c r="I352" s="106"/>
      <c r="J352" s="106"/>
      <c r="K352" s="107">
        <v>-0.56231884057970993</v>
      </c>
      <c r="L352" s="107">
        <v>-0.48124999999999996</v>
      </c>
    </row>
    <row r="353" spans="1:12">
      <c r="A353" s="102" t="s">
        <v>38</v>
      </c>
      <c r="B353" s="102" t="s">
        <v>178</v>
      </c>
      <c r="C353" s="105">
        <v>140</v>
      </c>
      <c r="D353" s="12">
        <v>0.314285714285714</v>
      </c>
      <c r="E353" s="12">
        <v>9.5535714285714002E-2</v>
      </c>
      <c r="F353" s="105">
        <v>150</v>
      </c>
      <c r="G353" s="12">
        <v>0.2</v>
      </c>
      <c r="H353" s="12">
        <v>6.2318840579710016E-2</v>
      </c>
      <c r="I353" s="12" t="s">
        <v>179</v>
      </c>
      <c r="J353" s="12">
        <v>3.3216873706003985E-2</v>
      </c>
      <c r="K353" s="107">
        <v>-0.49999999999999994</v>
      </c>
      <c r="L353" s="107">
        <v>-0.38571428571428595</v>
      </c>
    </row>
    <row r="354" spans="1:12">
      <c r="A354" s="103"/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1:12">
      <c r="A355" s="102" t="s">
        <v>39</v>
      </c>
      <c r="B355" s="102" t="s">
        <v>163</v>
      </c>
      <c r="C355" s="105">
        <v>862</v>
      </c>
      <c r="D355" s="12">
        <v>0.42459396751740103</v>
      </c>
      <c r="E355" s="106"/>
      <c r="F355" s="105">
        <v>877</v>
      </c>
      <c r="G355" s="12">
        <v>0.405929304446978</v>
      </c>
      <c r="H355" s="106"/>
      <c r="I355" s="106"/>
      <c r="J355" s="106"/>
      <c r="K355" s="107">
        <v>-0.29407069555302195</v>
      </c>
      <c r="L355" s="107">
        <v>-0.27540603248259893</v>
      </c>
    </row>
    <row r="356" spans="1:12">
      <c r="A356" s="102" t="s">
        <v>39</v>
      </c>
      <c r="B356" s="102" t="s">
        <v>165</v>
      </c>
      <c r="C356" s="105">
        <v>407</v>
      </c>
      <c r="D356" s="12">
        <v>0.56019656019655995</v>
      </c>
      <c r="E356" s="106"/>
      <c r="F356" s="105">
        <v>426</v>
      </c>
      <c r="G356" s="12">
        <v>0.51877934272300497</v>
      </c>
      <c r="H356" s="106"/>
      <c r="I356" s="106"/>
      <c r="J356" s="106"/>
      <c r="K356" s="107">
        <v>-0.18122065727699499</v>
      </c>
      <c r="L356" s="107">
        <v>-0.13980343980344001</v>
      </c>
    </row>
    <row r="357" spans="1:12">
      <c r="A357" s="102" t="s">
        <v>39</v>
      </c>
      <c r="B357" s="102" t="s">
        <v>166</v>
      </c>
      <c r="C357" s="105">
        <v>419</v>
      </c>
      <c r="D357" s="12">
        <v>0.28639618138424799</v>
      </c>
      <c r="E357" s="12">
        <v>-0.27380037881231195</v>
      </c>
      <c r="F357" s="105">
        <v>415</v>
      </c>
      <c r="G357" s="12">
        <v>0.27951807228915698</v>
      </c>
      <c r="H357" s="12">
        <v>-0.23926127043384798</v>
      </c>
      <c r="I357" s="12" t="s">
        <v>179</v>
      </c>
      <c r="J357" s="12">
        <v>3.4539108378463967E-2</v>
      </c>
      <c r="K357" s="107">
        <v>-0.42048192771084297</v>
      </c>
      <c r="L357" s="107">
        <v>-0.41360381861575196</v>
      </c>
    </row>
    <row r="358" spans="1:12">
      <c r="A358" s="102" t="s">
        <v>39</v>
      </c>
      <c r="B358" s="102" t="s">
        <v>167</v>
      </c>
      <c r="C358" s="105">
        <v>16</v>
      </c>
      <c r="D358" s="12">
        <v>0.5</v>
      </c>
      <c r="E358" s="12">
        <v>-6.0196560196559945E-2</v>
      </c>
      <c r="F358" s="105">
        <v>16</v>
      </c>
      <c r="G358" s="12">
        <v>0.6875</v>
      </c>
      <c r="H358" s="12">
        <v>0.16872065727699503</v>
      </c>
      <c r="I358" s="12" t="s">
        <v>180</v>
      </c>
      <c r="J358" s="12">
        <v>0.22891721747355498</v>
      </c>
      <c r="K358" s="107">
        <v>-1.2499999999999956E-2</v>
      </c>
      <c r="L358" s="107">
        <v>-0.19999999999999996</v>
      </c>
    </row>
    <row r="359" spans="1:12">
      <c r="A359" s="102" t="s">
        <v>39</v>
      </c>
      <c r="B359" s="102" t="s">
        <v>168</v>
      </c>
      <c r="C359" s="105" t="s">
        <v>17</v>
      </c>
      <c r="D359" s="12" t="s">
        <v>17</v>
      </c>
      <c r="E359" s="12" t="s">
        <v>17</v>
      </c>
      <c r="F359" s="105" t="s">
        <v>17</v>
      </c>
      <c r="G359" s="12" t="s">
        <v>17</v>
      </c>
      <c r="H359" s="12" t="s">
        <v>17</v>
      </c>
      <c r="I359" s="12"/>
      <c r="J359" s="12"/>
      <c r="K359" s="12" t="s">
        <v>17</v>
      </c>
      <c r="L359" s="107"/>
    </row>
    <row r="360" spans="1:12">
      <c r="A360" s="102" t="s">
        <v>39</v>
      </c>
      <c r="B360" s="102" t="s">
        <v>169</v>
      </c>
      <c r="C360" s="105">
        <v>13</v>
      </c>
      <c r="D360" s="12">
        <v>0.53846153846153799</v>
      </c>
      <c r="E360" s="12">
        <v>-2.1735021735021953E-2</v>
      </c>
      <c r="F360" s="105">
        <v>15</v>
      </c>
      <c r="G360" s="12">
        <v>0.4</v>
      </c>
      <c r="H360" s="12">
        <v>-0.11877934272300494</v>
      </c>
      <c r="I360" s="12" t="s">
        <v>180</v>
      </c>
      <c r="J360" s="12">
        <v>9.704432098798299E-2</v>
      </c>
      <c r="K360" s="107">
        <v>-0.29999999999999993</v>
      </c>
      <c r="L360" s="107">
        <v>-0.16153846153846196</v>
      </c>
    </row>
    <row r="361" spans="1:12">
      <c r="A361" s="102" t="s">
        <v>39</v>
      </c>
      <c r="B361" s="102" t="s">
        <v>170</v>
      </c>
      <c r="C361" s="105" t="s">
        <v>17</v>
      </c>
      <c r="D361" s="12" t="s">
        <v>17</v>
      </c>
      <c r="E361" s="12" t="s">
        <v>17</v>
      </c>
      <c r="F361" s="105" t="s">
        <v>17</v>
      </c>
      <c r="G361" s="12" t="s">
        <v>17</v>
      </c>
      <c r="H361" s="12" t="s">
        <v>17</v>
      </c>
      <c r="I361" s="12"/>
      <c r="J361" s="12"/>
      <c r="K361" s="12" t="s">
        <v>17</v>
      </c>
      <c r="L361" s="107"/>
    </row>
    <row r="362" spans="1:12">
      <c r="A362" s="102" t="s">
        <v>39</v>
      </c>
      <c r="B362" s="102" t="s">
        <v>171</v>
      </c>
      <c r="C362" s="105">
        <v>217</v>
      </c>
      <c r="D362" s="12">
        <v>0.63594470046082996</v>
      </c>
      <c r="E362" s="106"/>
      <c r="F362" s="105">
        <v>224</v>
      </c>
      <c r="G362" s="12">
        <v>0.58035714285714302</v>
      </c>
      <c r="H362" s="106"/>
      <c r="I362" s="106"/>
      <c r="J362" s="106"/>
      <c r="K362" s="107">
        <v>-0.11964285714285694</v>
      </c>
      <c r="L362" s="107">
        <v>-6.4055299539169996E-2</v>
      </c>
    </row>
    <row r="363" spans="1:12">
      <c r="A363" s="102" t="s">
        <v>39</v>
      </c>
      <c r="B363" s="102" t="s">
        <v>172</v>
      </c>
      <c r="C363" s="105">
        <v>645</v>
      </c>
      <c r="D363" s="12">
        <v>0.35348837209302297</v>
      </c>
      <c r="E363" s="12">
        <v>-0.28245632836780699</v>
      </c>
      <c r="F363" s="105">
        <v>654</v>
      </c>
      <c r="G363" s="12">
        <v>0.34556574923547401</v>
      </c>
      <c r="H363" s="12">
        <v>-0.23479139362166901</v>
      </c>
      <c r="I363" s="12" t="s">
        <v>179</v>
      </c>
      <c r="J363" s="12">
        <v>4.7664934746137977E-2</v>
      </c>
      <c r="K363" s="107">
        <v>-0.35443425076452595</v>
      </c>
      <c r="L363" s="107">
        <v>-0.34651162790697698</v>
      </c>
    </row>
    <row r="364" spans="1:12">
      <c r="A364" s="102" t="s">
        <v>39</v>
      </c>
      <c r="B364" s="102" t="s">
        <v>173</v>
      </c>
      <c r="C364" s="105">
        <v>709</v>
      </c>
      <c r="D364" s="12">
        <v>0.47672778561354001</v>
      </c>
      <c r="E364" s="106"/>
      <c r="F364" s="105">
        <v>721</v>
      </c>
      <c r="G364" s="12">
        <v>0.45769764216366199</v>
      </c>
      <c r="H364" s="106"/>
      <c r="I364" s="106"/>
      <c r="J364" s="106"/>
      <c r="K364" s="107">
        <v>-0.24230235783633797</v>
      </c>
      <c r="L364" s="107">
        <v>-0.22327221438645994</v>
      </c>
    </row>
    <row r="365" spans="1:12">
      <c r="A365" s="102" t="s">
        <v>39</v>
      </c>
      <c r="B365" s="102" t="s">
        <v>174</v>
      </c>
      <c r="C365" s="105">
        <v>153</v>
      </c>
      <c r="D365" s="12">
        <v>0.18300653594771199</v>
      </c>
      <c r="E365" s="12">
        <v>-0.29372124966582802</v>
      </c>
      <c r="F365" s="105">
        <v>156</v>
      </c>
      <c r="G365" s="12">
        <v>0.16666666666666699</v>
      </c>
      <c r="H365" s="12">
        <v>-0.29103097549699497</v>
      </c>
      <c r="I365" s="12" t="s">
        <v>179</v>
      </c>
      <c r="J365" s="12">
        <v>2.6902741688330511E-3</v>
      </c>
      <c r="K365" s="107">
        <v>-0.53333333333333299</v>
      </c>
      <c r="L365" s="107">
        <v>-0.51699346405228797</v>
      </c>
    </row>
    <row r="366" spans="1:12">
      <c r="A366" s="102" t="s">
        <v>39</v>
      </c>
      <c r="B366" s="102" t="s">
        <v>175</v>
      </c>
      <c r="C366" s="105">
        <v>860</v>
      </c>
      <c r="D366" s="12">
        <v>0.42558139534883699</v>
      </c>
      <c r="E366" s="106"/>
      <c r="F366" s="105">
        <v>873</v>
      </c>
      <c r="G366" s="12">
        <v>0.40778923253150101</v>
      </c>
      <c r="H366" s="106"/>
      <c r="I366" s="106"/>
      <c r="J366" s="106"/>
      <c r="K366" s="107">
        <v>-0.29221076746849894</v>
      </c>
      <c r="L366" s="107">
        <v>-0.27441860465116297</v>
      </c>
    </row>
    <row r="367" spans="1:12">
      <c r="A367" s="102" t="s">
        <v>39</v>
      </c>
      <c r="B367" s="102" t="s">
        <v>176</v>
      </c>
      <c r="C367" s="105" t="s">
        <v>17</v>
      </c>
      <c r="D367" s="12" t="s">
        <v>17</v>
      </c>
      <c r="E367" s="12" t="s">
        <v>17</v>
      </c>
      <c r="F367" s="105" t="s">
        <v>17</v>
      </c>
      <c r="G367" s="12" t="s">
        <v>17</v>
      </c>
      <c r="H367" s="12" t="s">
        <v>17</v>
      </c>
      <c r="I367" s="12"/>
      <c r="J367" s="12"/>
      <c r="K367" s="12" t="s">
        <v>17</v>
      </c>
      <c r="L367" s="107"/>
    </row>
    <row r="368" spans="1:12">
      <c r="A368" s="102" t="s">
        <v>39</v>
      </c>
      <c r="B368" s="102" t="s">
        <v>177</v>
      </c>
      <c r="C368" s="105">
        <v>435</v>
      </c>
      <c r="D368" s="12">
        <v>0.38850574712643698</v>
      </c>
      <c r="E368" s="106"/>
      <c r="F368" s="105">
        <v>458</v>
      </c>
      <c r="G368" s="12">
        <v>0.37991266375545901</v>
      </c>
      <c r="H368" s="106"/>
      <c r="I368" s="106"/>
      <c r="J368" s="106"/>
      <c r="K368" s="107">
        <v>-0.32008733624454094</v>
      </c>
      <c r="L368" s="107">
        <v>-0.31149425287356297</v>
      </c>
    </row>
    <row r="369" spans="1:12">
      <c r="A369" s="102" t="s">
        <v>39</v>
      </c>
      <c r="B369" s="102" t="s">
        <v>178</v>
      </c>
      <c r="C369" s="105">
        <v>427</v>
      </c>
      <c r="D369" s="12">
        <v>0.46135831381733</v>
      </c>
      <c r="E369" s="12">
        <v>7.2852566690893017E-2</v>
      </c>
      <c r="F369" s="105">
        <v>419</v>
      </c>
      <c r="G369" s="12">
        <v>0.43436754176610998</v>
      </c>
      <c r="H369" s="12">
        <v>5.4454878010650964E-2</v>
      </c>
      <c r="I369" s="12" t="s">
        <v>179</v>
      </c>
      <c r="J369" s="12">
        <v>1.8397688680242053E-2</v>
      </c>
      <c r="K369" s="107">
        <v>-0.26563245823388998</v>
      </c>
      <c r="L369" s="107">
        <v>-0.23864168618266995</v>
      </c>
    </row>
    <row r="370" spans="1:12">
      <c r="A370" s="103"/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1:12">
      <c r="A371" s="102" t="s">
        <v>40</v>
      </c>
      <c r="B371" s="102" t="s">
        <v>163</v>
      </c>
      <c r="C371" s="105">
        <v>1818</v>
      </c>
      <c r="D371" s="12">
        <v>0.228822882288229</v>
      </c>
      <c r="E371" s="106"/>
      <c r="F371" s="105">
        <v>2051</v>
      </c>
      <c r="G371" s="12">
        <v>0.19795221843003399</v>
      </c>
      <c r="H371" s="106"/>
      <c r="I371" s="106"/>
      <c r="J371" s="106"/>
      <c r="K371" s="107">
        <v>-0.50204778156996599</v>
      </c>
      <c r="L371" s="107">
        <v>-0.47117711771177095</v>
      </c>
    </row>
    <row r="372" spans="1:12">
      <c r="A372" s="102" t="s">
        <v>40</v>
      </c>
      <c r="B372" s="102" t="s">
        <v>165</v>
      </c>
      <c r="C372" s="105">
        <v>85</v>
      </c>
      <c r="D372" s="12">
        <v>0.45882352941176502</v>
      </c>
      <c r="E372" s="106"/>
      <c r="F372" s="105">
        <v>84</v>
      </c>
      <c r="G372" s="12">
        <v>0.39285714285714302</v>
      </c>
      <c r="H372" s="106"/>
      <c r="I372" s="106"/>
      <c r="J372" s="106"/>
      <c r="K372" s="107">
        <v>-0.30714285714285694</v>
      </c>
      <c r="L372" s="107">
        <v>-0.24117647058823494</v>
      </c>
    </row>
    <row r="373" spans="1:12">
      <c r="A373" s="102" t="s">
        <v>40</v>
      </c>
      <c r="B373" s="102" t="s">
        <v>166</v>
      </c>
      <c r="C373" s="105">
        <v>1679</v>
      </c>
      <c r="D373" s="12">
        <v>0.21262656343061301</v>
      </c>
      <c r="E373" s="12">
        <v>-0.24619696598115201</v>
      </c>
      <c r="F373" s="105">
        <v>1923</v>
      </c>
      <c r="G373" s="12">
        <v>0.18564742589703601</v>
      </c>
      <c r="H373" s="12">
        <v>-0.20720971696010701</v>
      </c>
      <c r="I373" s="12" t="s">
        <v>179</v>
      </c>
      <c r="J373" s="12">
        <v>3.8987249021045001E-2</v>
      </c>
      <c r="K373" s="107">
        <v>-0.51435257410296398</v>
      </c>
      <c r="L373" s="107">
        <v>-0.48737343656938692</v>
      </c>
    </row>
    <row r="374" spans="1:12">
      <c r="A374" s="102" t="s">
        <v>40</v>
      </c>
      <c r="B374" s="102" t="s">
        <v>167</v>
      </c>
      <c r="C374" s="105">
        <v>29</v>
      </c>
      <c r="D374" s="12">
        <v>0.31034482758620702</v>
      </c>
      <c r="E374" s="12">
        <v>-0.148478701825558</v>
      </c>
      <c r="F374" s="105">
        <v>28</v>
      </c>
      <c r="G374" s="12">
        <v>0.214285714285714</v>
      </c>
      <c r="H374" s="12">
        <v>-0.17857142857142902</v>
      </c>
      <c r="I374" s="12" t="s">
        <v>180</v>
      </c>
      <c r="J374" s="12">
        <v>3.0092726745871018E-2</v>
      </c>
      <c r="K374" s="107">
        <v>-0.48571428571428599</v>
      </c>
      <c r="L374" s="107">
        <v>-0.38965517241379294</v>
      </c>
    </row>
    <row r="375" spans="1:12">
      <c r="A375" s="102" t="s">
        <v>40</v>
      </c>
      <c r="B375" s="102" t="s">
        <v>168</v>
      </c>
      <c r="C375" s="105">
        <v>12</v>
      </c>
      <c r="D375" s="12">
        <v>0.41666666666666702</v>
      </c>
      <c r="E375" s="12">
        <v>-4.2156862745098E-2</v>
      </c>
      <c r="F375" s="105">
        <v>13</v>
      </c>
      <c r="G375" s="12">
        <v>0.46153846153846201</v>
      </c>
      <c r="H375" s="12">
        <v>6.8681318681318992E-2</v>
      </c>
      <c r="I375" s="12" t="s">
        <v>180</v>
      </c>
      <c r="J375" s="12">
        <v>0.11083818142641699</v>
      </c>
      <c r="K375" s="107">
        <v>-0.23846153846153795</v>
      </c>
      <c r="L375" s="107">
        <v>-0.28333333333333294</v>
      </c>
    </row>
    <row r="376" spans="1:12">
      <c r="A376" s="102" t="s">
        <v>40</v>
      </c>
      <c r="B376" s="102" t="s">
        <v>169</v>
      </c>
      <c r="C376" s="105">
        <v>12</v>
      </c>
      <c r="D376" s="12">
        <v>0.5</v>
      </c>
      <c r="E376" s="12">
        <v>4.1176470588234981E-2</v>
      </c>
      <c r="F376" s="105" t="s">
        <v>17</v>
      </c>
      <c r="G376" s="12" t="s">
        <v>17</v>
      </c>
      <c r="H376" s="12" t="s">
        <v>17</v>
      </c>
      <c r="I376" s="12"/>
      <c r="J376" s="12"/>
      <c r="K376" s="12" t="s">
        <v>17</v>
      </c>
      <c r="L376" s="107">
        <v>-0.19999999999999996</v>
      </c>
    </row>
    <row r="377" spans="1:12">
      <c r="A377" s="102" t="s">
        <v>40</v>
      </c>
      <c r="B377" s="102" t="s">
        <v>170</v>
      </c>
      <c r="C377" s="105" t="s">
        <v>17</v>
      </c>
      <c r="D377" s="12" t="s">
        <v>17</v>
      </c>
      <c r="E377" s="12" t="s">
        <v>17</v>
      </c>
      <c r="G377" s="12"/>
      <c r="H377" s="12"/>
      <c r="I377" s="12"/>
      <c r="J377" s="12"/>
      <c r="K377" s="107"/>
      <c r="L377" s="107"/>
    </row>
    <row r="378" spans="1:12">
      <c r="A378" s="102" t="s">
        <v>40</v>
      </c>
      <c r="B378" s="102" t="s">
        <v>171</v>
      </c>
      <c r="C378" s="105" t="s">
        <v>17</v>
      </c>
      <c r="D378" s="12" t="s">
        <v>17</v>
      </c>
      <c r="E378" s="106"/>
      <c r="F378" s="105" t="s">
        <v>17</v>
      </c>
      <c r="G378" s="12" t="s">
        <v>17</v>
      </c>
      <c r="H378" s="106"/>
      <c r="I378" s="106"/>
      <c r="J378" s="106"/>
      <c r="K378" s="12" t="s">
        <v>17</v>
      </c>
      <c r="L378" s="107"/>
    </row>
    <row r="379" spans="1:12">
      <c r="A379" s="102" t="s">
        <v>40</v>
      </c>
      <c r="B379" s="102" t="s">
        <v>172</v>
      </c>
      <c r="C379" s="105">
        <v>1815</v>
      </c>
      <c r="D379" s="12">
        <v>0.228099173553719</v>
      </c>
      <c r="E379" s="12" t="s">
        <v>17</v>
      </c>
      <c r="F379" s="105">
        <v>2051</v>
      </c>
      <c r="G379" s="12">
        <v>0.196977084349098</v>
      </c>
      <c r="H379" s="12" t="s">
        <v>17</v>
      </c>
      <c r="I379" s="12"/>
      <c r="J379" s="12"/>
      <c r="K379" s="107">
        <v>-0.50302291565090196</v>
      </c>
      <c r="L379" s="107">
        <v>-0.47190082644628095</v>
      </c>
    </row>
    <row r="380" spans="1:12">
      <c r="A380" s="102" t="s">
        <v>40</v>
      </c>
      <c r="B380" s="102" t="s">
        <v>173</v>
      </c>
      <c r="C380" s="105">
        <v>1615</v>
      </c>
      <c r="D380" s="12">
        <v>0.25077399380804999</v>
      </c>
      <c r="E380" s="106"/>
      <c r="F380" s="105">
        <v>1816</v>
      </c>
      <c r="G380" s="12">
        <v>0.21640969162995599</v>
      </c>
      <c r="H380" s="106"/>
      <c r="I380" s="106"/>
      <c r="J380" s="106"/>
      <c r="K380" s="107">
        <v>-0.48359030837004396</v>
      </c>
      <c r="L380" s="107">
        <v>-0.44922600619194997</v>
      </c>
    </row>
    <row r="381" spans="1:12">
      <c r="A381" s="102" t="s">
        <v>40</v>
      </c>
      <c r="B381" s="102" t="s">
        <v>174</v>
      </c>
      <c r="C381" s="105">
        <v>203</v>
      </c>
      <c r="D381" s="12">
        <v>5.4187192118226597E-2</v>
      </c>
      <c r="E381" s="12">
        <v>-0.1965868016898234</v>
      </c>
      <c r="F381" s="105">
        <v>235</v>
      </c>
      <c r="G381" s="12">
        <v>5.5319148936170202E-2</v>
      </c>
      <c r="H381" s="12">
        <v>-0.16109054269378578</v>
      </c>
      <c r="I381" s="12" t="s">
        <v>179</v>
      </c>
      <c r="J381" s="12">
        <v>3.5496258996037616E-2</v>
      </c>
      <c r="K381" s="107">
        <v>-0.64468085106382977</v>
      </c>
      <c r="L381" s="107">
        <v>-0.64581280788177331</v>
      </c>
    </row>
    <row r="382" spans="1:12">
      <c r="A382" s="102" t="s">
        <v>40</v>
      </c>
      <c r="B382" s="102" t="s">
        <v>175</v>
      </c>
      <c r="C382" s="105">
        <v>1803</v>
      </c>
      <c r="D382" s="12">
        <v>0.23017193566278399</v>
      </c>
      <c r="E382" s="106"/>
      <c r="F382" s="105">
        <v>2033</v>
      </c>
      <c r="G382" s="12">
        <v>0.19970486965076201</v>
      </c>
      <c r="H382" s="106"/>
      <c r="I382" s="106"/>
      <c r="J382" s="106"/>
      <c r="K382" s="107">
        <v>-0.500295130349238</v>
      </c>
      <c r="L382" s="107">
        <v>-0.46982806433721597</v>
      </c>
    </row>
    <row r="383" spans="1:12">
      <c r="A383" s="102" t="s">
        <v>40</v>
      </c>
      <c r="B383" s="102" t="s">
        <v>176</v>
      </c>
      <c r="C383" s="105">
        <v>15</v>
      </c>
      <c r="D383" s="12">
        <v>6.6666666666666693E-2</v>
      </c>
      <c r="E383" s="12">
        <v>-0.16350526899611728</v>
      </c>
      <c r="F383" s="105">
        <v>18</v>
      </c>
      <c r="G383" s="12">
        <v>0</v>
      </c>
      <c r="H383" s="12">
        <v>-0.19970486965076201</v>
      </c>
      <c r="I383" s="12" t="s">
        <v>180</v>
      </c>
      <c r="J383" s="12">
        <v>3.6199600654644726E-2</v>
      </c>
      <c r="K383" s="107">
        <v>-0.7</v>
      </c>
      <c r="L383" s="107">
        <v>-0.6333333333333333</v>
      </c>
    </row>
    <row r="384" spans="1:12">
      <c r="A384" s="102" t="s">
        <v>40</v>
      </c>
      <c r="B384" s="102" t="s">
        <v>177</v>
      </c>
      <c r="C384" s="105">
        <v>953</v>
      </c>
      <c r="D384" s="12">
        <v>0.189926547743966</v>
      </c>
      <c r="E384" s="106"/>
      <c r="F384" s="105">
        <v>1065</v>
      </c>
      <c r="G384" s="12">
        <v>0.16713615023474199</v>
      </c>
      <c r="H384" s="106"/>
      <c r="I384" s="106"/>
      <c r="J384" s="106"/>
      <c r="K384" s="107">
        <v>-0.53286384976525802</v>
      </c>
      <c r="L384" s="107">
        <v>-0.51007345225603395</v>
      </c>
    </row>
    <row r="385" spans="1:12">
      <c r="A385" s="102" t="s">
        <v>40</v>
      </c>
      <c r="B385" s="102" t="s">
        <v>178</v>
      </c>
      <c r="C385" s="105">
        <v>865</v>
      </c>
      <c r="D385" s="12">
        <v>0.27167630057803499</v>
      </c>
      <c r="E385" s="12">
        <v>8.1749752834068989E-2</v>
      </c>
      <c r="F385" s="105">
        <v>986</v>
      </c>
      <c r="G385" s="12">
        <v>0.23123732251521301</v>
      </c>
      <c r="H385" s="12">
        <v>6.4101172280471019E-2</v>
      </c>
      <c r="I385" s="12" t="s">
        <v>179</v>
      </c>
      <c r="J385" s="12">
        <v>1.764858055359797E-2</v>
      </c>
      <c r="K385" s="107">
        <v>-0.46876267748478695</v>
      </c>
      <c r="L385" s="107">
        <v>-0.42832369942196497</v>
      </c>
    </row>
    <row r="386" spans="1:12">
      <c r="A386" s="103"/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1:12">
      <c r="A387" s="102" t="s">
        <v>41</v>
      </c>
      <c r="B387" s="102" t="s">
        <v>163</v>
      </c>
      <c r="C387" s="105">
        <v>1379</v>
      </c>
      <c r="D387" s="12">
        <v>0.332849891225526</v>
      </c>
      <c r="E387" s="106"/>
      <c r="F387" s="105">
        <v>1462</v>
      </c>
      <c r="G387" s="12">
        <v>0.31532147742818101</v>
      </c>
      <c r="H387" s="106"/>
      <c r="I387" s="106"/>
      <c r="J387" s="106"/>
      <c r="K387" s="107">
        <v>-0.38467852257181895</v>
      </c>
      <c r="L387" s="107">
        <v>-0.36715010877447396</v>
      </c>
    </row>
    <row r="388" spans="1:12">
      <c r="A388" s="102" t="s">
        <v>41</v>
      </c>
      <c r="B388" s="102" t="s">
        <v>165</v>
      </c>
      <c r="C388" s="105">
        <v>481</v>
      </c>
      <c r="D388" s="12">
        <v>0.54261954261954304</v>
      </c>
      <c r="E388" s="106"/>
      <c r="F388" s="105">
        <v>509</v>
      </c>
      <c r="G388" s="12">
        <v>0.50294695481335905</v>
      </c>
      <c r="H388" s="106"/>
      <c r="I388" s="106"/>
      <c r="J388" s="106"/>
      <c r="K388" s="107">
        <v>-0.19705304518664091</v>
      </c>
      <c r="L388" s="107">
        <v>-0.15738045738045692</v>
      </c>
    </row>
    <row r="389" spans="1:12">
      <c r="A389" s="102" t="s">
        <v>41</v>
      </c>
      <c r="B389" s="102" t="s">
        <v>166</v>
      </c>
      <c r="C389" s="105">
        <v>801</v>
      </c>
      <c r="D389" s="12">
        <v>0.20973782771535601</v>
      </c>
      <c r="E389" s="12">
        <v>-0.33288171490418705</v>
      </c>
      <c r="F389" s="105">
        <v>844</v>
      </c>
      <c r="G389" s="12">
        <v>0.20023696682464501</v>
      </c>
      <c r="H389" s="12">
        <v>-0.30270998798871407</v>
      </c>
      <c r="I389" s="12" t="s">
        <v>179</v>
      </c>
      <c r="J389" s="12">
        <v>3.0171726915472985E-2</v>
      </c>
      <c r="K389" s="107">
        <v>-0.49976303317535498</v>
      </c>
      <c r="L389" s="107">
        <v>-0.49026217228464397</v>
      </c>
    </row>
    <row r="390" spans="1:12">
      <c r="A390" s="102" t="s">
        <v>41</v>
      </c>
      <c r="B390" s="102" t="s">
        <v>167</v>
      </c>
      <c r="C390" s="105">
        <v>81</v>
      </c>
      <c r="D390" s="12">
        <v>0.25925925925925902</v>
      </c>
      <c r="E390" s="12">
        <v>-0.28336028336028402</v>
      </c>
      <c r="F390" s="105">
        <v>100</v>
      </c>
      <c r="G390" s="12">
        <v>0.28999999999999998</v>
      </c>
      <c r="H390" s="12">
        <v>-0.21294695481335907</v>
      </c>
      <c r="I390" s="12" t="s">
        <v>179</v>
      </c>
      <c r="J390" s="12">
        <v>7.0413328546924947E-2</v>
      </c>
      <c r="K390" s="107">
        <v>-0.41</v>
      </c>
      <c r="L390" s="107">
        <v>-0.44074074074074093</v>
      </c>
    </row>
    <row r="391" spans="1:12">
      <c r="A391" s="102" t="s">
        <v>41</v>
      </c>
      <c r="B391" s="102" t="s">
        <v>168</v>
      </c>
      <c r="C391" s="105" t="s">
        <v>17</v>
      </c>
      <c r="D391" s="12" t="s">
        <v>17</v>
      </c>
      <c r="E391" s="12" t="s">
        <v>17</v>
      </c>
      <c r="F391" s="105" t="s">
        <v>17</v>
      </c>
      <c r="G391" s="12" t="s">
        <v>17</v>
      </c>
      <c r="H391" s="12" t="s">
        <v>17</v>
      </c>
      <c r="I391" s="12"/>
      <c r="J391" s="12"/>
      <c r="K391" s="12" t="s">
        <v>17</v>
      </c>
      <c r="L391" s="107"/>
    </row>
    <row r="392" spans="1:12">
      <c r="A392" s="102" t="s">
        <v>41</v>
      </c>
      <c r="B392" s="102" t="s">
        <v>169</v>
      </c>
      <c r="C392" s="105">
        <v>13</v>
      </c>
      <c r="D392" s="12">
        <v>0.46153846153846201</v>
      </c>
      <c r="E392" s="12">
        <v>-8.108108108108103E-2</v>
      </c>
      <c r="F392" s="105" t="s">
        <v>17</v>
      </c>
      <c r="G392" s="12" t="s">
        <v>17</v>
      </c>
      <c r="H392" s="12" t="s">
        <v>17</v>
      </c>
      <c r="I392" s="12"/>
      <c r="J392" s="12"/>
      <c r="K392" s="12" t="s">
        <v>17</v>
      </c>
      <c r="L392" s="107">
        <v>-0.23846153846153795</v>
      </c>
    </row>
    <row r="393" spans="1:12">
      <c r="A393" s="102" t="s">
        <v>41</v>
      </c>
      <c r="B393" s="102" t="s">
        <v>170</v>
      </c>
      <c r="C393" s="105" t="s">
        <v>17</v>
      </c>
      <c r="D393" s="12" t="s">
        <v>17</v>
      </c>
      <c r="E393" s="12" t="s">
        <v>17</v>
      </c>
      <c r="F393" s="105" t="s">
        <v>17</v>
      </c>
      <c r="G393" s="12" t="s">
        <v>17</v>
      </c>
      <c r="H393" s="12" t="s">
        <v>17</v>
      </c>
      <c r="I393" s="12"/>
      <c r="J393" s="12"/>
      <c r="K393" s="12" t="s">
        <v>17</v>
      </c>
      <c r="L393" s="107"/>
    </row>
    <row r="394" spans="1:12">
      <c r="A394" s="102" t="s">
        <v>41</v>
      </c>
      <c r="B394" s="102" t="s">
        <v>171</v>
      </c>
      <c r="C394" s="105" t="s">
        <v>17</v>
      </c>
      <c r="D394" s="12" t="s">
        <v>17</v>
      </c>
      <c r="E394" s="106"/>
      <c r="F394" s="105" t="s">
        <v>17</v>
      </c>
      <c r="G394" s="12" t="s">
        <v>17</v>
      </c>
      <c r="H394" s="106"/>
      <c r="I394" s="106"/>
      <c r="J394" s="106"/>
      <c r="K394" s="12" t="s">
        <v>17</v>
      </c>
      <c r="L394" s="107"/>
    </row>
    <row r="395" spans="1:12">
      <c r="A395" s="102" t="s">
        <v>41</v>
      </c>
      <c r="B395" s="102" t="s">
        <v>172</v>
      </c>
      <c r="C395" s="105">
        <v>1377</v>
      </c>
      <c r="D395" s="12">
        <v>0.33333333333333298</v>
      </c>
      <c r="E395" s="12" t="s">
        <v>17</v>
      </c>
      <c r="F395" s="105">
        <v>1464</v>
      </c>
      <c r="G395" s="12">
        <v>0.31489071038251398</v>
      </c>
      <c r="H395" s="12" t="s">
        <v>17</v>
      </c>
      <c r="I395" s="12"/>
      <c r="J395" s="12"/>
      <c r="K395" s="107">
        <v>-0.38510928961748597</v>
      </c>
      <c r="L395" s="107">
        <v>-0.36666666666666697</v>
      </c>
    </row>
    <row r="396" spans="1:12">
      <c r="A396" s="102" t="s">
        <v>41</v>
      </c>
      <c r="B396" s="102" t="s">
        <v>173</v>
      </c>
      <c r="C396" s="105">
        <v>1226</v>
      </c>
      <c r="D396" s="12">
        <v>0.36460032626427402</v>
      </c>
      <c r="E396" s="106"/>
      <c r="F396" s="105">
        <v>1326</v>
      </c>
      <c r="G396" s="12">
        <v>0.34087481146304699</v>
      </c>
      <c r="H396" s="106"/>
      <c r="I396" s="106"/>
      <c r="J396" s="106"/>
      <c r="K396" s="107">
        <v>-0.35912518853695297</v>
      </c>
      <c r="L396" s="107">
        <v>-0.33539967373572593</v>
      </c>
    </row>
    <row r="397" spans="1:12">
      <c r="A397" s="102" t="s">
        <v>41</v>
      </c>
      <c r="B397" s="102" t="s">
        <v>174</v>
      </c>
      <c r="C397" s="105">
        <v>153</v>
      </c>
      <c r="D397" s="12">
        <v>7.8431372549019607E-2</v>
      </c>
      <c r="E397" s="12">
        <v>-0.28616895371525441</v>
      </c>
      <c r="F397" s="105">
        <v>136</v>
      </c>
      <c r="G397" s="12">
        <v>6.6176470588235295E-2</v>
      </c>
      <c r="H397" s="12">
        <v>-0.27469834087481171</v>
      </c>
      <c r="I397" s="12" t="s">
        <v>179</v>
      </c>
      <c r="J397" s="12">
        <v>1.1470612840442707E-2</v>
      </c>
      <c r="K397" s="107">
        <v>-0.63382352941176467</v>
      </c>
      <c r="L397" s="107">
        <v>-0.6215686274509804</v>
      </c>
    </row>
    <row r="398" spans="1:12">
      <c r="A398" s="102" t="s">
        <v>41</v>
      </c>
      <c r="B398" s="102" t="s">
        <v>175</v>
      </c>
      <c r="C398" s="105">
        <v>1323</v>
      </c>
      <c r="D398" s="12">
        <v>0.34240362811791403</v>
      </c>
      <c r="E398" s="106"/>
      <c r="F398" s="105">
        <v>1394</v>
      </c>
      <c r="G398" s="12">
        <v>0.32209469153515102</v>
      </c>
      <c r="H398" s="106"/>
      <c r="I398" s="106"/>
      <c r="J398" s="106"/>
      <c r="K398" s="107">
        <v>-0.37790530846484893</v>
      </c>
      <c r="L398" s="107">
        <v>-0.35759637188208593</v>
      </c>
    </row>
    <row r="399" spans="1:12">
      <c r="A399" s="102" t="s">
        <v>41</v>
      </c>
      <c r="B399" s="102" t="s">
        <v>176</v>
      </c>
      <c r="C399" s="105">
        <v>56</v>
      </c>
      <c r="D399" s="12">
        <v>0.107142857142857</v>
      </c>
      <c r="E399" s="12">
        <v>-0.23526077097505704</v>
      </c>
      <c r="F399" s="105">
        <v>68</v>
      </c>
      <c r="G399" s="12">
        <v>0.17647058823529399</v>
      </c>
      <c r="H399" s="12">
        <v>-0.14562410329985703</v>
      </c>
      <c r="I399" s="12" t="s">
        <v>179</v>
      </c>
      <c r="J399" s="12">
        <v>8.963666767520001E-2</v>
      </c>
      <c r="K399" s="107">
        <v>-0.52352941176470602</v>
      </c>
      <c r="L399" s="107">
        <v>-0.59285714285714297</v>
      </c>
    </row>
    <row r="400" spans="1:12">
      <c r="A400" s="102" t="s">
        <v>41</v>
      </c>
      <c r="B400" s="102" t="s">
        <v>177</v>
      </c>
      <c r="C400" s="105">
        <v>682</v>
      </c>
      <c r="D400" s="12">
        <v>0.27565982404692102</v>
      </c>
      <c r="E400" s="106"/>
      <c r="F400" s="105">
        <v>721</v>
      </c>
      <c r="G400" s="12">
        <v>0.26074895977808599</v>
      </c>
      <c r="H400" s="106"/>
      <c r="I400" s="106"/>
      <c r="J400" s="106"/>
      <c r="K400" s="107">
        <v>-0.43925104022191397</v>
      </c>
      <c r="L400" s="107">
        <v>-0.42434017595307894</v>
      </c>
    </row>
    <row r="401" spans="1:12">
      <c r="A401" s="102" t="s">
        <v>41</v>
      </c>
      <c r="B401" s="102" t="s">
        <v>178</v>
      </c>
      <c r="C401" s="105">
        <v>697</v>
      </c>
      <c r="D401" s="12">
        <v>0.38880918220946897</v>
      </c>
      <c r="E401" s="12">
        <v>0.11314935816254795</v>
      </c>
      <c r="F401" s="105">
        <v>741</v>
      </c>
      <c r="G401" s="12">
        <v>0.36842105263157898</v>
      </c>
      <c r="H401" s="12">
        <v>0.107672092853493</v>
      </c>
      <c r="I401" s="12" t="s">
        <v>179</v>
      </c>
      <c r="J401" s="12">
        <v>5.4772653090549572E-3</v>
      </c>
      <c r="K401" s="107">
        <v>-0.33157894736842097</v>
      </c>
      <c r="L401" s="107">
        <v>-0.31119081779053098</v>
      </c>
    </row>
    <row r="402" spans="1:12">
      <c r="A402" s="103"/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1:12">
      <c r="A403" s="102" t="s">
        <v>42</v>
      </c>
      <c r="B403" s="102" t="s">
        <v>163</v>
      </c>
      <c r="C403" s="105">
        <v>1304</v>
      </c>
      <c r="D403" s="12">
        <v>0.432515337423313</v>
      </c>
      <c r="E403" s="106"/>
      <c r="F403" s="105">
        <v>1252</v>
      </c>
      <c r="G403" s="12">
        <v>0.36501597444089501</v>
      </c>
      <c r="H403" s="106"/>
      <c r="I403" s="106"/>
      <c r="J403" s="106"/>
      <c r="K403" s="107">
        <v>-0.33498402555910495</v>
      </c>
      <c r="L403" s="107">
        <v>-0.26748466257668696</v>
      </c>
    </row>
    <row r="404" spans="1:12">
      <c r="A404" s="102" t="s">
        <v>42</v>
      </c>
      <c r="B404" s="102" t="s">
        <v>165</v>
      </c>
      <c r="C404" s="105">
        <v>736</v>
      </c>
      <c r="D404" s="12">
        <v>0.57880434782608703</v>
      </c>
      <c r="E404" s="106"/>
      <c r="F404" s="105">
        <v>675</v>
      </c>
      <c r="G404" s="12">
        <v>0.51851851851851805</v>
      </c>
      <c r="H404" s="106"/>
      <c r="I404" s="106"/>
      <c r="J404" s="106"/>
      <c r="K404" s="107">
        <v>-0.18148148148148191</v>
      </c>
      <c r="L404" s="107">
        <v>-0.12119565217391293</v>
      </c>
    </row>
    <row r="405" spans="1:12">
      <c r="A405" s="102" t="s">
        <v>42</v>
      </c>
      <c r="B405" s="102" t="s">
        <v>166</v>
      </c>
      <c r="C405" s="105">
        <v>365</v>
      </c>
      <c r="D405" s="12">
        <v>0.2</v>
      </c>
      <c r="E405" s="12">
        <v>-0.37880434782608702</v>
      </c>
      <c r="F405" s="105">
        <v>373</v>
      </c>
      <c r="G405" s="12">
        <v>0.17426273458444999</v>
      </c>
      <c r="H405" s="12">
        <v>-0.34425578393406808</v>
      </c>
      <c r="I405" s="12" t="s">
        <v>179</v>
      </c>
      <c r="J405" s="12">
        <v>3.4548563892018935E-2</v>
      </c>
      <c r="K405" s="107">
        <v>-0.52573726541554999</v>
      </c>
      <c r="L405" s="107">
        <v>-0.49999999999999994</v>
      </c>
    </row>
    <row r="406" spans="1:12">
      <c r="A406" s="102" t="s">
        <v>42</v>
      </c>
      <c r="B406" s="102" t="s">
        <v>167</v>
      </c>
      <c r="C406" s="105">
        <v>124</v>
      </c>
      <c r="D406" s="12">
        <v>0.233870967741935</v>
      </c>
      <c r="E406" s="12">
        <v>-0.34493338008415203</v>
      </c>
      <c r="F406" s="105">
        <v>129</v>
      </c>
      <c r="G406" s="12">
        <v>0.14728682170542601</v>
      </c>
      <c r="H406" s="12">
        <v>-0.37123169681309204</v>
      </c>
      <c r="I406" s="12" t="s">
        <v>180</v>
      </c>
      <c r="J406" s="12">
        <v>2.6298316728940008E-2</v>
      </c>
      <c r="K406" s="107">
        <v>-0.552713178294574</v>
      </c>
      <c r="L406" s="107">
        <v>-0.46612903225806496</v>
      </c>
    </row>
    <row r="407" spans="1:12">
      <c r="A407" s="102" t="s">
        <v>42</v>
      </c>
      <c r="B407" s="102" t="s">
        <v>168</v>
      </c>
      <c r="C407" s="105">
        <v>15</v>
      </c>
      <c r="D407" s="12">
        <v>0.53333333333333299</v>
      </c>
      <c r="E407" s="12">
        <v>-4.5471014492754036E-2</v>
      </c>
      <c r="F407" s="105">
        <v>15</v>
      </c>
      <c r="G407" s="12">
        <v>0.46666666666666701</v>
      </c>
      <c r="H407" s="12">
        <v>-5.1851851851851039E-2</v>
      </c>
      <c r="I407" s="12" t="s">
        <v>180</v>
      </c>
      <c r="J407" s="12">
        <v>6.3808373590970024E-3</v>
      </c>
      <c r="K407" s="107">
        <v>-0.23333333333333295</v>
      </c>
      <c r="L407" s="107">
        <v>-0.16666666666666696</v>
      </c>
    </row>
    <row r="408" spans="1:12">
      <c r="A408" s="102" t="s">
        <v>42</v>
      </c>
      <c r="B408" s="102" t="s">
        <v>169</v>
      </c>
      <c r="C408" s="105">
        <v>64</v>
      </c>
      <c r="D408" s="12">
        <v>0.4375</v>
      </c>
      <c r="E408" s="12">
        <v>-0.14130434782608703</v>
      </c>
      <c r="F408" s="105">
        <v>58</v>
      </c>
      <c r="G408" s="12">
        <v>0.25862068965517199</v>
      </c>
      <c r="H408" s="12">
        <v>-0.25989782886334606</v>
      </c>
      <c r="I408" s="12" t="s">
        <v>180</v>
      </c>
      <c r="J408" s="12">
        <v>0.11859348103725903</v>
      </c>
      <c r="K408" s="107">
        <v>-0.44137931034482797</v>
      </c>
      <c r="L408" s="107">
        <v>-0.26249999999999996</v>
      </c>
    </row>
    <row r="409" spans="1:12">
      <c r="A409" s="102" t="s">
        <v>42</v>
      </c>
      <c r="B409" s="102" t="s">
        <v>170</v>
      </c>
      <c r="D409" s="12"/>
      <c r="E409" s="12"/>
      <c r="F409" s="105" t="s">
        <v>17</v>
      </c>
      <c r="G409" s="12" t="s">
        <v>17</v>
      </c>
      <c r="H409" s="12" t="s">
        <v>17</v>
      </c>
      <c r="I409" s="12"/>
      <c r="J409" s="12"/>
      <c r="K409" s="12" t="s">
        <v>17</v>
      </c>
      <c r="L409" s="107"/>
    </row>
    <row r="410" spans="1:12">
      <c r="A410" s="102" t="s">
        <v>42</v>
      </c>
      <c r="B410" s="102" t="s">
        <v>171</v>
      </c>
      <c r="C410" s="105">
        <v>536</v>
      </c>
      <c r="D410" s="12">
        <v>0.61194029850746301</v>
      </c>
      <c r="E410" s="106"/>
      <c r="F410" s="105">
        <v>499</v>
      </c>
      <c r="G410" s="12">
        <v>0.53707414829659295</v>
      </c>
      <c r="H410" s="106"/>
      <c r="I410" s="106"/>
      <c r="J410" s="106"/>
      <c r="K410" s="107">
        <v>-0.16292585170340701</v>
      </c>
      <c r="L410" s="107">
        <v>-8.8059701492536946E-2</v>
      </c>
    </row>
    <row r="411" spans="1:12">
      <c r="A411" s="102" t="s">
        <v>42</v>
      </c>
      <c r="B411" s="102" t="s">
        <v>172</v>
      </c>
      <c r="C411" s="105">
        <v>768</v>
      </c>
      <c r="D411" s="12">
        <v>0.30729166666666702</v>
      </c>
      <c r="E411" s="12">
        <v>-0.30464863184079599</v>
      </c>
      <c r="F411" s="105">
        <v>752</v>
      </c>
      <c r="G411" s="12">
        <v>0.25132978723404298</v>
      </c>
      <c r="H411" s="12">
        <v>-0.28574436106254997</v>
      </c>
      <c r="I411" s="12" t="s">
        <v>179</v>
      </c>
      <c r="J411" s="12">
        <v>1.8904270778246024E-2</v>
      </c>
      <c r="K411" s="107">
        <v>-0.44867021276595698</v>
      </c>
      <c r="L411" s="107">
        <v>-0.39270833333333294</v>
      </c>
    </row>
    <row r="412" spans="1:12">
      <c r="A412" s="102" t="s">
        <v>42</v>
      </c>
      <c r="B412" s="102" t="s">
        <v>173</v>
      </c>
      <c r="C412" s="105">
        <v>1183</v>
      </c>
      <c r="D412" s="12">
        <v>0.452240067624683</v>
      </c>
      <c r="E412" s="106"/>
      <c r="F412" s="105">
        <v>1138</v>
      </c>
      <c r="G412" s="12">
        <v>0.37697715289982398</v>
      </c>
      <c r="H412" s="106"/>
      <c r="I412" s="106"/>
      <c r="J412" s="106"/>
      <c r="K412" s="107">
        <v>-0.32302284710017598</v>
      </c>
      <c r="L412" s="107">
        <v>-0.24775993237531696</v>
      </c>
    </row>
    <row r="413" spans="1:12">
      <c r="A413" s="102" t="s">
        <v>42</v>
      </c>
      <c r="B413" s="102" t="s">
        <v>174</v>
      </c>
      <c r="C413" s="105">
        <v>121</v>
      </c>
      <c r="D413" s="12">
        <v>0.23966942148760301</v>
      </c>
      <c r="E413" s="12">
        <v>-0.21257064613707999</v>
      </c>
      <c r="F413" s="105">
        <v>114</v>
      </c>
      <c r="G413" s="12">
        <v>0.24561403508771901</v>
      </c>
      <c r="H413" s="12">
        <v>-0.13136311781210497</v>
      </c>
      <c r="I413" s="12" t="s">
        <v>179</v>
      </c>
      <c r="J413" s="12">
        <v>8.120752832497502E-2</v>
      </c>
      <c r="K413" s="107">
        <v>-0.45438596491228095</v>
      </c>
      <c r="L413" s="107">
        <v>-0.46033057851239695</v>
      </c>
    </row>
    <row r="414" spans="1:12">
      <c r="A414" s="102" t="s">
        <v>42</v>
      </c>
      <c r="B414" s="102" t="s">
        <v>175</v>
      </c>
      <c r="C414" s="105">
        <v>1236</v>
      </c>
      <c r="D414" s="12">
        <v>0.45064724919093901</v>
      </c>
      <c r="E414" s="106"/>
      <c r="F414" s="105">
        <v>1190</v>
      </c>
      <c r="G414" s="12">
        <v>0.38319327731092401</v>
      </c>
      <c r="H414" s="106"/>
      <c r="I414" s="106"/>
      <c r="J414" s="106"/>
      <c r="K414" s="107">
        <v>-0.31680672268907595</v>
      </c>
      <c r="L414" s="107">
        <v>-0.24935275080906094</v>
      </c>
    </row>
    <row r="415" spans="1:12">
      <c r="A415" s="102" t="s">
        <v>42</v>
      </c>
      <c r="B415" s="102" t="s">
        <v>176</v>
      </c>
      <c r="C415" s="105">
        <v>68</v>
      </c>
      <c r="D415" s="12">
        <v>0.10294117647058799</v>
      </c>
      <c r="E415" s="12">
        <v>-0.34770607272035103</v>
      </c>
      <c r="F415" s="105">
        <v>62</v>
      </c>
      <c r="G415" s="12">
        <v>1.6129032258064498E-2</v>
      </c>
      <c r="H415" s="12">
        <v>-0.36706424505285951</v>
      </c>
      <c r="I415" s="12" t="s">
        <v>180</v>
      </c>
      <c r="J415" s="12">
        <v>1.9358172332508472E-2</v>
      </c>
      <c r="K415" s="107">
        <v>-0.68387096774193545</v>
      </c>
      <c r="L415" s="107">
        <v>-0.59705882352941197</v>
      </c>
    </row>
    <row r="416" spans="1:12">
      <c r="A416" s="102" t="s">
        <v>42</v>
      </c>
      <c r="B416" s="102" t="s">
        <v>177</v>
      </c>
      <c r="C416" s="105">
        <v>650</v>
      </c>
      <c r="D416" s="12">
        <v>0.387692307692308</v>
      </c>
      <c r="E416" s="106"/>
      <c r="F416" s="105">
        <v>631</v>
      </c>
      <c r="G416" s="12">
        <v>0.337559429477021</v>
      </c>
      <c r="H416" s="106"/>
      <c r="I416" s="106"/>
      <c r="J416" s="106"/>
      <c r="K416" s="107">
        <v>-0.36244057052297896</v>
      </c>
      <c r="L416" s="107">
        <v>-0.31230769230769195</v>
      </c>
    </row>
    <row r="417" spans="1:12">
      <c r="A417" s="102" t="s">
        <v>42</v>
      </c>
      <c r="B417" s="102" t="s">
        <v>178</v>
      </c>
      <c r="C417" s="105">
        <v>654</v>
      </c>
      <c r="D417" s="12">
        <v>0.47706422018348599</v>
      </c>
      <c r="E417" s="12">
        <v>8.9371912491177985E-2</v>
      </c>
      <c r="F417" s="105">
        <v>621</v>
      </c>
      <c r="G417" s="12">
        <v>0.39291465378421903</v>
      </c>
      <c r="H417" s="12">
        <v>5.5355224307198025E-2</v>
      </c>
      <c r="I417" s="12" t="s">
        <v>179</v>
      </c>
      <c r="J417" s="12">
        <v>3.401668818397996E-2</v>
      </c>
      <c r="K417" s="107">
        <v>-0.30708534621578093</v>
      </c>
      <c r="L417" s="107">
        <v>-0.22293577981651397</v>
      </c>
    </row>
    <row r="418" spans="1:12">
      <c r="A418" s="103"/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1:12">
      <c r="A419" s="102" t="s">
        <v>43</v>
      </c>
      <c r="B419" s="102" t="s">
        <v>163</v>
      </c>
      <c r="C419" s="105">
        <v>1460</v>
      </c>
      <c r="D419" s="12">
        <v>0.323972602739726</v>
      </c>
      <c r="E419" s="106"/>
      <c r="F419" s="105">
        <v>1559</v>
      </c>
      <c r="G419" s="12">
        <v>0.27581783194355403</v>
      </c>
      <c r="H419" s="106"/>
      <c r="I419" s="106"/>
      <c r="J419" s="106"/>
      <c r="K419" s="107">
        <v>-0.42418216805644593</v>
      </c>
      <c r="L419" s="107">
        <v>-0.37602739726027395</v>
      </c>
    </row>
    <row r="420" spans="1:12">
      <c r="A420" s="102" t="s">
        <v>43</v>
      </c>
      <c r="B420" s="102" t="s">
        <v>165</v>
      </c>
      <c r="C420" s="105">
        <v>644</v>
      </c>
      <c r="D420" s="12">
        <v>0.47049689440993803</v>
      </c>
      <c r="E420" s="106"/>
      <c r="F420" s="105">
        <v>735</v>
      </c>
      <c r="G420" s="12">
        <v>0.39727891156462602</v>
      </c>
      <c r="H420" s="106"/>
      <c r="I420" s="106"/>
      <c r="J420" s="106"/>
      <c r="K420" s="107">
        <v>-0.30272108843537393</v>
      </c>
      <c r="L420" s="107">
        <v>-0.22950310559006193</v>
      </c>
    </row>
    <row r="421" spans="1:12">
      <c r="A421" s="102" t="s">
        <v>43</v>
      </c>
      <c r="B421" s="102" t="s">
        <v>166</v>
      </c>
      <c r="C421" s="105">
        <v>703</v>
      </c>
      <c r="D421" s="12">
        <v>0.19061166429587501</v>
      </c>
      <c r="E421" s="12">
        <v>-0.27988523011406302</v>
      </c>
      <c r="F421" s="105">
        <v>721</v>
      </c>
      <c r="G421" s="12">
        <v>0.15672676837725399</v>
      </c>
      <c r="H421" s="12">
        <v>-0.24055214318737203</v>
      </c>
      <c r="I421" s="12" t="s">
        <v>179</v>
      </c>
      <c r="J421" s="12">
        <v>3.9333086926690991E-2</v>
      </c>
      <c r="K421" s="107">
        <v>-0.54327323162274599</v>
      </c>
      <c r="L421" s="107">
        <v>-0.50938833570412489</v>
      </c>
    </row>
    <row r="422" spans="1:12">
      <c r="A422" s="102" t="s">
        <v>43</v>
      </c>
      <c r="B422" s="102" t="s">
        <v>167</v>
      </c>
      <c r="C422" s="105">
        <v>69</v>
      </c>
      <c r="D422" s="12">
        <v>0.33333333333333298</v>
      </c>
      <c r="E422" s="12">
        <v>-0.13716356107660505</v>
      </c>
      <c r="F422" s="105">
        <v>65</v>
      </c>
      <c r="G422" s="12">
        <v>0.2</v>
      </c>
      <c r="H422" s="12">
        <v>-0.19727891156462601</v>
      </c>
      <c r="I422" s="12" t="s">
        <v>180</v>
      </c>
      <c r="J422" s="12">
        <v>6.0115350488020969E-2</v>
      </c>
      <c r="K422" s="107">
        <v>-0.49999999999999994</v>
      </c>
      <c r="L422" s="107">
        <v>-0.36666666666666697</v>
      </c>
    </row>
    <row r="423" spans="1:12">
      <c r="A423" s="102" t="s">
        <v>43</v>
      </c>
      <c r="B423" s="102" t="s">
        <v>168</v>
      </c>
      <c r="C423" s="105" t="s">
        <v>17</v>
      </c>
      <c r="D423" s="12" t="s">
        <v>17</v>
      </c>
      <c r="E423" s="12" t="s">
        <v>17</v>
      </c>
      <c r="F423" s="105" t="s">
        <v>17</v>
      </c>
      <c r="G423" s="12" t="s">
        <v>17</v>
      </c>
      <c r="H423" s="12" t="s">
        <v>17</v>
      </c>
      <c r="I423" s="12"/>
      <c r="J423" s="12"/>
      <c r="K423" s="12" t="s">
        <v>17</v>
      </c>
      <c r="L423" s="107"/>
    </row>
    <row r="424" spans="1:12">
      <c r="A424" s="102" t="s">
        <v>43</v>
      </c>
      <c r="B424" s="102" t="s">
        <v>169</v>
      </c>
      <c r="C424" s="105">
        <v>37</v>
      </c>
      <c r="D424" s="12">
        <v>0.29729729729729698</v>
      </c>
      <c r="E424" s="12">
        <v>-0.17319959711264105</v>
      </c>
      <c r="F424" s="105">
        <v>32</v>
      </c>
      <c r="G424" s="12">
        <v>0.375</v>
      </c>
      <c r="H424" s="12">
        <v>-2.2278911564626025E-2</v>
      </c>
      <c r="I424" s="12" t="s">
        <v>179</v>
      </c>
      <c r="J424" s="12">
        <v>0.15092068554801502</v>
      </c>
      <c r="K424" s="107">
        <v>-0.32499999999999996</v>
      </c>
      <c r="L424" s="107">
        <v>-0.40270270270270297</v>
      </c>
    </row>
    <row r="425" spans="1:12">
      <c r="A425" s="102" t="s">
        <v>43</v>
      </c>
      <c r="B425" s="102" t="s">
        <v>170</v>
      </c>
      <c r="C425" s="105" t="s">
        <v>17</v>
      </c>
      <c r="D425" s="12" t="s">
        <v>17</v>
      </c>
      <c r="E425" s="12" t="s">
        <v>17</v>
      </c>
      <c r="F425" s="105" t="s">
        <v>17</v>
      </c>
      <c r="G425" s="12" t="s">
        <v>17</v>
      </c>
      <c r="H425" s="12" t="s">
        <v>17</v>
      </c>
      <c r="I425" s="12"/>
      <c r="J425" s="12"/>
      <c r="K425" s="12" t="s">
        <v>17</v>
      </c>
      <c r="L425" s="107"/>
    </row>
    <row r="426" spans="1:12">
      <c r="A426" s="102" t="s">
        <v>43</v>
      </c>
      <c r="B426" s="102" t="s">
        <v>171</v>
      </c>
      <c r="C426" s="105">
        <v>245</v>
      </c>
      <c r="D426" s="12">
        <v>0.52653061224489806</v>
      </c>
      <c r="E426" s="106"/>
      <c r="F426" s="105">
        <v>283</v>
      </c>
      <c r="G426" s="12">
        <v>0.40989399293286199</v>
      </c>
      <c r="H426" s="106"/>
      <c r="I426" s="106"/>
      <c r="J426" s="106"/>
      <c r="K426" s="107">
        <v>-0.29010600706713796</v>
      </c>
      <c r="L426" s="107">
        <v>-0.1734693877551019</v>
      </c>
    </row>
    <row r="427" spans="1:12">
      <c r="A427" s="102" t="s">
        <v>43</v>
      </c>
      <c r="B427" s="102" t="s">
        <v>172</v>
      </c>
      <c r="C427" s="105">
        <v>1215</v>
      </c>
      <c r="D427" s="12">
        <v>0.28312757201646099</v>
      </c>
      <c r="E427" s="12">
        <v>-0.24340304022843706</v>
      </c>
      <c r="F427" s="105">
        <v>1277</v>
      </c>
      <c r="G427" s="12">
        <v>0.24588880187940501</v>
      </c>
      <c r="H427" s="12">
        <v>-0.16400519105345698</v>
      </c>
      <c r="I427" s="12" t="s">
        <v>179</v>
      </c>
      <c r="J427" s="12">
        <v>7.9397849174980079E-2</v>
      </c>
      <c r="K427" s="107">
        <v>-0.45411119812059497</v>
      </c>
      <c r="L427" s="107">
        <v>-0.41687242798353896</v>
      </c>
    </row>
    <row r="428" spans="1:12">
      <c r="A428" s="102" t="s">
        <v>43</v>
      </c>
      <c r="B428" s="102" t="s">
        <v>173</v>
      </c>
      <c r="C428" s="105">
        <v>1200</v>
      </c>
      <c r="D428" s="12">
        <v>0.36333333333333301</v>
      </c>
      <c r="E428" s="106"/>
      <c r="F428" s="105">
        <v>1296</v>
      </c>
      <c r="G428" s="12">
        <v>0.3125</v>
      </c>
      <c r="H428" s="106"/>
      <c r="I428" s="106"/>
      <c r="J428" s="106"/>
      <c r="K428" s="107">
        <v>-0.38749999999999996</v>
      </c>
      <c r="L428" s="107">
        <v>-0.33666666666666695</v>
      </c>
    </row>
    <row r="429" spans="1:12">
      <c r="A429" s="102" t="s">
        <v>43</v>
      </c>
      <c r="B429" s="102" t="s">
        <v>174</v>
      </c>
      <c r="C429" s="105">
        <v>260</v>
      </c>
      <c r="D429" s="12">
        <v>0.142307692307692</v>
      </c>
      <c r="E429" s="12">
        <v>-0.22102564102564101</v>
      </c>
      <c r="F429" s="105">
        <v>263</v>
      </c>
      <c r="G429" s="12">
        <v>9.5057034220532299E-2</v>
      </c>
      <c r="H429" s="12">
        <v>-0.2174429657794677</v>
      </c>
      <c r="I429" s="12" t="s">
        <v>179</v>
      </c>
      <c r="J429" s="12">
        <v>3.5826752461733113E-3</v>
      </c>
      <c r="K429" s="107">
        <v>-0.6049429657794676</v>
      </c>
      <c r="L429" s="107">
        <v>-0.55769230769230793</v>
      </c>
    </row>
    <row r="430" spans="1:12">
      <c r="A430" s="102" t="s">
        <v>43</v>
      </c>
      <c r="B430" s="102" t="s">
        <v>175</v>
      </c>
      <c r="C430" s="105">
        <v>1415</v>
      </c>
      <c r="D430" s="12">
        <v>0.33074204946996499</v>
      </c>
      <c r="E430" s="106"/>
      <c r="F430" s="105">
        <v>1514</v>
      </c>
      <c r="G430" s="12">
        <v>0.28269484808454398</v>
      </c>
      <c r="H430" s="106"/>
      <c r="I430" s="106"/>
      <c r="J430" s="106"/>
      <c r="K430" s="107">
        <v>-0.41730515191545597</v>
      </c>
      <c r="L430" s="107">
        <v>-0.36925795053003496</v>
      </c>
    </row>
    <row r="431" spans="1:12">
      <c r="A431" s="102" t="s">
        <v>43</v>
      </c>
      <c r="B431" s="102" t="s">
        <v>176</v>
      </c>
      <c r="C431" s="105">
        <v>45</v>
      </c>
      <c r="D431" s="12">
        <v>0.11111111111111099</v>
      </c>
      <c r="E431" s="12">
        <v>-0.219630938358854</v>
      </c>
      <c r="F431" s="105">
        <v>45</v>
      </c>
      <c r="G431" s="12">
        <v>4.4444444444444398E-2</v>
      </c>
      <c r="H431" s="12">
        <v>-0.23825040364009958</v>
      </c>
      <c r="I431" s="12" t="s">
        <v>180</v>
      </c>
      <c r="J431" s="12">
        <v>1.8619465281245584E-2</v>
      </c>
      <c r="K431" s="107">
        <v>-0.65555555555555556</v>
      </c>
      <c r="L431" s="107">
        <v>-0.58888888888888902</v>
      </c>
    </row>
    <row r="432" spans="1:12">
      <c r="A432" s="102" t="s">
        <v>43</v>
      </c>
      <c r="B432" s="102" t="s">
        <v>177</v>
      </c>
      <c r="C432" s="105">
        <v>743</v>
      </c>
      <c r="D432" s="12">
        <v>0.29609690444145398</v>
      </c>
      <c r="E432" s="106"/>
      <c r="F432" s="105">
        <v>790</v>
      </c>
      <c r="G432" s="12">
        <v>0.22911392405063299</v>
      </c>
      <c r="H432" s="106"/>
      <c r="I432" s="106"/>
      <c r="J432" s="106"/>
      <c r="K432" s="107">
        <v>-0.47088607594936693</v>
      </c>
      <c r="L432" s="107">
        <v>-0.40390309555854598</v>
      </c>
    </row>
    <row r="433" spans="1:12">
      <c r="A433" s="102" t="s">
        <v>43</v>
      </c>
      <c r="B433" s="102" t="s">
        <v>178</v>
      </c>
      <c r="C433" s="105">
        <v>717</v>
      </c>
      <c r="D433" s="12">
        <v>0.35285913528591401</v>
      </c>
      <c r="E433" s="12">
        <v>5.6762230844460027E-2</v>
      </c>
      <c r="F433" s="105">
        <v>769</v>
      </c>
      <c r="G433" s="12">
        <v>0.32379713914174302</v>
      </c>
      <c r="H433" s="12">
        <v>9.4683215091110023E-2</v>
      </c>
      <c r="I433" s="12" t="s">
        <v>180</v>
      </c>
      <c r="J433" s="12">
        <v>3.7920984246649997E-2</v>
      </c>
      <c r="K433" s="107">
        <v>-0.37620286085825694</v>
      </c>
      <c r="L433" s="107">
        <v>-0.34714086471408595</v>
      </c>
    </row>
    <row r="434" spans="1:12">
      <c r="A434" s="103"/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1:12">
      <c r="A435" s="102" t="s">
        <v>181</v>
      </c>
      <c r="B435" s="102" t="s">
        <v>163</v>
      </c>
      <c r="C435" s="105">
        <v>18580</v>
      </c>
      <c r="D435" s="12">
        <v>0.48568353067814901</v>
      </c>
      <c r="E435" s="106"/>
      <c r="F435" s="105">
        <v>18283</v>
      </c>
      <c r="G435" s="12">
        <v>0.48613466061368499</v>
      </c>
      <c r="H435" s="106"/>
      <c r="I435" s="106"/>
      <c r="J435" s="106"/>
      <c r="K435" s="107">
        <v>-0.21386533938631497</v>
      </c>
      <c r="L435" s="107">
        <v>-0.21431646932185094</v>
      </c>
    </row>
    <row r="436" spans="1:12">
      <c r="A436" s="102" t="s">
        <v>181</v>
      </c>
      <c r="B436" s="102" t="s">
        <v>165</v>
      </c>
      <c r="C436" s="105">
        <v>8903</v>
      </c>
      <c r="D436" s="12">
        <v>0.625407166123778</v>
      </c>
      <c r="E436" s="106"/>
      <c r="F436" s="105">
        <v>9174</v>
      </c>
      <c r="G436" s="12">
        <v>0.61238282101591501</v>
      </c>
      <c r="H436" s="106"/>
      <c r="I436" s="106"/>
      <c r="J436" s="106"/>
      <c r="K436" s="107">
        <v>-8.7617178984084942E-2</v>
      </c>
      <c r="L436" s="107">
        <v>-7.4592833876221953E-2</v>
      </c>
    </row>
    <row r="437" spans="1:12">
      <c r="A437" s="102" t="s">
        <v>181</v>
      </c>
      <c r="B437" s="102" t="s">
        <v>166</v>
      </c>
      <c r="C437" s="105">
        <v>7113</v>
      </c>
      <c r="D437" s="12">
        <v>0.32813159004639397</v>
      </c>
      <c r="E437" s="12">
        <v>-0.29727557607738403</v>
      </c>
      <c r="F437" s="105">
        <v>6847</v>
      </c>
      <c r="G437" s="12">
        <v>0.32831897181247299</v>
      </c>
      <c r="H437" s="12">
        <v>-0.28406384920344202</v>
      </c>
      <c r="I437" s="12" t="s">
        <v>179</v>
      </c>
      <c r="J437" s="12">
        <v>1.3211726873942009E-2</v>
      </c>
      <c r="K437" s="107">
        <v>-0.37168102818752696</v>
      </c>
      <c r="L437" s="107">
        <v>-0.37186840995360598</v>
      </c>
    </row>
    <row r="438" spans="1:12">
      <c r="A438" s="102" t="s">
        <v>181</v>
      </c>
      <c r="B438" s="102" t="s">
        <v>167</v>
      </c>
      <c r="C438" s="105">
        <v>1115</v>
      </c>
      <c r="D438" s="12">
        <v>0.37757847533632299</v>
      </c>
      <c r="E438" s="12">
        <v>-0.24782869078745501</v>
      </c>
      <c r="F438" s="105">
        <v>1131</v>
      </c>
      <c r="G438" s="12">
        <v>0.40053050397877998</v>
      </c>
      <c r="H438" s="12">
        <v>-0.21185231703713503</v>
      </c>
      <c r="I438" s="12" t="s">
        <v>179</v>
      </c>
      <c r="J438" s="12">
        <v>3.5976373750319979E-2</v>
      </c>
      <c r="K438" s="107">
        <v>-0.29946949602121997</v>
      </c>
      <c r="L438" s="107">
        <v>-0.32242152466367696</v>
      </c>
    </row>
    <row r="439" spans="1:12">
      <c r="A439" s="102" t="s">
        <v>181</v>
      </c>
      <c r="B439" s="102" t="s">
        <v>168</v>
      </c>
      <c r="C439" s="105">
        <v>314</v>
      </c>
      <c r="D439" s="12">
        <v>0.56687898089171995</v>
      </c>
      <c r="E439" s="12">
        <v>-5.852818523205805E-2</v>
      </c>
      <c r="F439" s="105">
        <v>299</v>
      </c>
      <c r="G439" s="12">
        <v>0.59866220735786002</v>
      </c>
      <c r="H439" s="12">
        <v>-1.3720613658054992E-2</v>
      </c>
      <c r="I439" s="12" t="s">
        <v>179</v>
      </c>
      <c r="J439" s="12">
        <v>4.4807571574003058E-2</v>
      </c>
      <c r="K439" s="107">
        <v>-0.10133779264213993</v>
      </c>
      <c r="L439" s="107">
        <v>-0.13312101910828</v>
      </c>
    </row>
    <row r="440" spans="1:12">
      <c r="A440" s="102" t="s">
        <v>181</v>
      </c>
      <c r="B440" s="102" t="s">
        <v>169</v>
      </c>
      <c r="C440" s="105">
        <v>1099</v>
      </c>
      <c r="D440" s="12">
        <v>0.45586897179253899</v>
      </c>
      <c r="E440" s="12">
        <v>-0.16953819433123901</v>
      </c>
      <c r="F440" s="105">
        <v>795</v>
      </c>
      <c r="G440" s="12">
        <v>0.45283018867924502</v>
      </c>
      <c r="H440" s="12">
        <v>-0.15955263233667</v>
      </c>
      <c r="I440" s="12" t="s">
        <v>179</v>
      </c>
      <c r="J440" s="12">
        <v>9.9855619945690144E-3</v>
      </c>
      <c r="K440" s="107">
        <v>-0.24716981132075494</v>
      </c>
      <c r="L440" s="107">
        <v>-0.24413102820746096</v>
      </c>
    </row>
    <row r="441" spans="1:12">
      <c r="A441" s="102" t="s">
        <v>181</v>
      </c>
      <c r="B441" s="102" t="s">
        <v>170</v>
      </c>
      <c r="C441" s="105">
        <v>36</v>
      </c>
      <c r="D441" s="12">
        <v>0.61111111111111105</v>
      </c>
      <c r="E441" s="12">
        <v>-1.4296055012666953E-2</v>
      </c>
      <c r="F441" s="105">
        <v>40</v>
      </c>
      <c r="G441" s="12">
        <v>0.75</v>
      </c>
      <c r="H441" s="12">
        <v>0.13761717898408499</v>
      </c>
      <c r="I441" s="12" t="s">
        <v>180</v>
      </c>
      <c r="J441" s="12">
        <v>0.15191323399675194</v>
      </c>
      <c r="K441" s="107">
        <v>5.0000000000000044E-2</v>
      </c>
      <c r="L441" s="107">
        <v>-8.8888888888888906E-2</v>
      </c>
    </row>
    <row r="442" spans="1:12">
      <c r="A442" s="102" t="s">
        <v>181</v>
      </c>
      <c r="B442" s="102" t="s">
        <v>171</v>
      </c>
      <c r="C442" s="105">
        <v>8841</v>
      </c>
      <c r="D442" s="12">
        <v>0.63081099423142195</v>
      </c>
      <c r="E442" s="106"/>
      <c r="F442" s="105">
        <v>8578</v>
      </c>
      <c r="G442" s="12">
        <v>0.63173233854045197</v>
      </c>
      <c r="H442" s="106"/>
      <c r="I442" s="106"/>
      <c r="J442" s="106"/>
      <c r="K442" s="107">
        <v>-6.826766145954799E-2</v>
      </c>
      <c r="L442" s="107">
        <v>-6.9189005768578005E-2</v>
      </c>
    </row>
    <row r="443" spans="1:12">
      <c r="A443" s="102" t="s">
        <v>181</v>
      </c>
      <c r="B443" s="102" t="s">
        <v>172</v>
      </c>
      <c r="C443" s="105">
        <v>9739</v>
      </c>
      <c r="D443" s="12">
        <v>0.35393777595235598</v>
      </c>
      <c r="E443" s="12">
        <v>-0.27687321827906597</v>
      </c>
      <c r="F443" s="105">
        <v>9708</v>
      </c>
      <c r="G443" s="12">
        <v>0.35733415739596203</v>
      </c>
      <c r="H443" s="12">
        <v>-0.27439818114448994</v>
      </c>
      <c r="I443" s="12" t="s">
        <v>179</v>
      </c>
      <c r="J443" s="12">
        <v>2.4750371345760303E-3</v>
      </c>
      <c r="K443" s="107">
        <v>-0.34266584260403793</v>
      </c>
      <c r="L443" s="107">
        <v>-0.34606222404764397</v>
      </c>
    </row>
    <row r="444" spans="1:12">
      <c r="A444" s="102" t="s">
        <v>181</v>
      </c>
      <c r="B444" s="102" t="s">
        <v>173</v>
      </c>
      <c r="C444" s="105">
        <v>15874</v>
      </c>
      <c r="D444" s="12">
        <v>0.53250598462895304</v>
      </c>
      <c r="E444" s="106"/>
      <c r="F444" s="105">
        <v>15676</v>
      </c>
      <c r="G444" s="12">
        <v>0.53317172748149999</v>
      </c>
      <c r="H444" s="106"/>
      <c r="I444" s="106"/>
      <c r="J444" s="106"/>
      <c r="K444" s="107">
        <v>-0.16682827251849996</v>
      </c>
      <c r="L444" s="107">
        <v>-0.16749401537104691</v>
      </c>
    </row>
    <row r="445" spans="1:12">
      <c r="A445" s="102" t="s">
        <v>181</v>
      </c>
      <c r="B445" s="102" t="s">
        <v>174</v>
      </c>
      <c r="C445" s="105">
        <v>2706</v>
      </c>
      <c r="D445" s="12">
        <v>0.21101256467110099</v>
      </c>
      <c r="E445" s="12">
        <v>-0.32149341995785208</v>
      </c>
      <c r="F445" s="105">
        <v>2607</v>
      </c>
      <c r="G445" s="12">
        <v>0.20329881089374799</v>
      </c>
      <c r="H445" s="12">
        <v>-0.32987291658775197</v>
      </c>
      <c r="I445" s="12" t="s">
        <v>180</v>
      </c>
      <c r="J445" s="12">
        <v>8.3794966298998963E-3</v>
      </c>
      <c r="K445" s="107">
        <v>-0.49670118910625194</v>
      </c>
      <c r="L445" s="107">
        <v>-0.48898743532889899</v>
      </c>
    </row>
    <row r="446" spans="1:12">
      <c r="A446" s="102" t="s">
        <v>181</v>
      </c>
      <c r="B446" s="102" t="s">
        <v>175</v>
      </c>
      <c r="C446" s="105">
        <v>17872</v>
      </c>
      <c r="D446" s="12">
        <v>0.49921665174574797</v>
      </c>
      <c r="E446" s="106"/>
      <c r="F446" s="105">
        <v>17533</v>
      </c>
      <c r="G446" s="12">
        <v>0.49871670564079201</v>
      </c>
      <c r="H446" s="106"/>
      <c r="I446" s="106"/>
      <c r="J446" s="106"/>
      <c r="K446" s="107">
        <v>-0.20128329435920794</v>
      </c>
      <c r="L446" s="107">
        <v>-0.20078334825425198</v>
      </c>
    </row>
    <row r="447" spans="1:12">
      <c r="A447" s="102" t="s">
        <v>181</v>
      </c>
      <c r="B447" s="102" t="s">
        <v>176</v>
      </c>
      <c r="C447" s="105">
        <v>708</v>
      </c>
      <c r="D447" s="12">
        <v>0.144067796610169</v>
      </c>
      <c r="E447" s="12">
        <v>-0.35514885513557898</v>
      </c>
      <c r="F447" s="105">
        <v>750</v>
      </c>
      <c r="G447" s="12">
        <v>0.192</v>
      </c>
      <c r="H447" s="12">
        <v>-0.30671670564079201</v>
      </c>
      <c r="I447" s="12" t="s">
        <v>179</v>
      </c>
      <c r="J447" s="12">
        <v>4.8432149494786969E-2</v>
      </c>
      <c r="K447" s="107">
        <v>-0.50800000000000001</v>
      </c>
      <c r="L447" s="107">
        <v>-0.55593220338983096</v>
      </c>
    </row>
    <row r="448" spans="1:12">
      <c r="A448" s="102" t="s">
        <v>181</v>
      </c>
      <c r="B448" s="102" t="s">
        <v>177</v>
      </c>
      <c r="C448" s="105">
        <v>9599</v>
      </c>
      <c r="D448" s="12">
        <v>0.44577560162516899</v>
      </c>
      <c r="E448" s="106"/>
      <c r="F448" s="105">
        <v>9402</v>
      </c>
      <c r="G448" s="12">
        <v>0.44713890661561401</v>
      </c>
      <c r="H448" s="106"/>
      <c r="I448" s="106"/>
      <c r="J448" s="106"/>
      <c r="K448" s="107">
        <v>-0.25286109338438595</v>
      </c>
      <c r="L448" s="107">
        <v>-0.25422439837483096</v>
      </c>
    </row>
    <row r="449" spans="1:12">
      <c r="A449" s="102" t="s">
        <v>181</v>
      </c>
      <c r="B449" s="102" t="s">
        <v>178</v>
      </c>
      <c r="C449" s="105">
        <v>8981</v>
      </c>
      <c r="D449" s="12">
        <v>0.52833760160338505</v>
      </c>
      <c r="E449" s="12">
        <v>8.2561999978216061E-2</v>
      </c>
      <c r="F449" s="105">
        <v>8881</v>
      </c>
      <c r="G449" s="12">
        <v>0.52741808354914999</v>
      </c>
      <c r="H449" s="12">
        <v>8.0279176933535978E-2</v>
      </c>
      <c r="I449" s="12" t="s">
        <v>179</v>
      </c>
      <c r="J449" s="12">
        <v>2.2828230446800823E-3</v>
      </c>
      <c r="K449" s="107">
        <v>-0.17258191645084997</v>
      </c>
      <c r="L449" s="107">
        <v>-0.1716623983966149</v>
      </c>
    </row>
    <row r="450" spans="1:12">
      <c r="A450" s="103"/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1:12">
      <c r="A451" s="102" t="s">
        <v>45</v>
      </c>
      <c r="B451" s="102" t="s">
        <v>163</v>
      </c>
      <c r="C451" s="105">
        <v>458</v>
      </c>
      <c r="D451" s="12">
        <v>0.32096069868995603</v>
      </c>
      <c r="E451" s="106"/>
      <c r="F451" s="105">
        <v>484</v>
      </c>
      <c r="G451" s="12">
        <v>0.27479338842975198</v>
      </c>
      <c r="H451" s="106"/>
      <c r="I451" s="106"/>
      <c r="J451" s="106"/>
      <c r="K451" s="107">
        <v>-0.42520661157024797</v>
      </c>
      <c r="L451" s="107">
        <v>-0.37903930131004393</v>
      </c>
    </row>
    <row r="452" spans="1:12">
      <c r="A452" s="102" t="s">
        <v>45</v>
      </c>
      <c r="B452" s="102" t="s">
        <v>165</v>
      </c>
      <c r="C452" s="105" t="s">
        <v>17</v>
      </c>
      <c r="D452" s="12" t="s">
        <v>17</v>
      </c>
      <c r="E452" s="106"/>
      <c r="F452" s="105" t="s">
        <v>17</v>
      </c>
      <c r="G452" s="12" t="s">
        <v>17</v>
      </c>
      <c r="H452" s="106"/>
      <c r="I452" s="106"/>
      <c r="J452" s="106"/>
      <c r="K452" s="12" t="s">
        <v>17</v>
      </c>
      <c r="L452" s="107"/>
    </row>
    <row r="453" spans="1:12">
      <c r="A453" s="102" t="s">
        <v>45</v>
      </c>
      <c r="B453" s="102" t="s">
        <v>166</v>
      </c>
      <c r="C453" s="105">
        <v>448</v>
      </c>
      <c r="D453" s="12">
        <v>0.32366071428571402</v>
      </c>
      <c r="E453" s="12" t="s">
        <v>17</v>
      </c>
      <c r="F453" s="105">
        <v>469</v>
      </c>
      <c r="G453" s="12">
        <v>0.27292110874200398</v>
      </c>
      <c r="H453" s="12" t="s">
        <v>17</v>
      </c>
      <c r="I453" s="12"/>
      <c r="J453" s="12"/>
      <c r="K453" s="107">
        <v>-0.42707889125799597</v>
      </c>
      <c r="L453" s="107">
        <v>-0.37633928571428593</v>
      </c>
    </row>
    <row r="454" spans="1:12">
      <c r="A454" s="102" t="s">
        <v>45</v>
      </c>
      <c r="B454" s="102" t="s">
        <v>167</v>
      </c>
      <c r="C454" s="105" t="s">
        <v>17</v>
      </c>
      <c r="D454" s="12" t="s">
        <v>17</v>
      </c>
      <c r="E454" s="12" t="s">
        <v>17</v>
      </c>
      <c r="G454" s="12"/>
      <c r="H454" s="12"/>
      <c r="I454" s="12"/>
      <c r="J454" s="12"/>
      <c r="K454" s="107"/>
      <c r="L454" s="107"/>
    </row>
    <row r="455" spans="1:12">
      <c r="A455" s="102" t="s">
        <v>45</v>
      </c>
      <c r="B455" s="102" t="s">
        <v>168</v>
      </c>
      <c r="C455" s="105" t="s">
        <v>17</v>
      </c>
      <c r="D455" s="12" t="s">
        <v>17</v>
      </c>
      <c r="E455" s="12" t="s">
        <v>17</v>
      </c>
      <c r="F455" s="105" t="s">
        <v>17</v>
      </c>
      <c r="G455" s="12" t="s">
        <v>17</v>
      </c>
      <c r="H455" s="12" t="s">
        <v>17</v>
      </c>
      <c r="I455" s="12"/>
      <c r="J455" s="12"/>
      <c r="K455" s="12" t="s">
        <v>17</v>
      </c>
      <c r="L455" s="107"/>
    </row>
    <row r="456" spans="1:12">
      <c r="A456" s="102" t="s">
        <v>45</v>
      </c>
      <c r="B456" s="102" t="s">
        <v>169</v>
      </c>
      <c r="C456" s="105" t="s">
        <v>17</v>
      </c>
      <c r="D456" s="12" t="s">
        <v>17</v>
      </c>
      <c r="E456" s="12" t="s">
        <v>17</v>
      </c>
      <c r="F456" s="105" t="s">
        <v>17</v>
      </c>
      <c r="G456" s="12" t="s">
        <v>17</v>
      </c>
      <c r="H456" s="12" t="s">
        <v>17</v>
      </c>
      <c r="I456" s="12"/>
      <c r="J456" s="12"/>
      <c r="K456" s="12" t="s">
        <v>17</v>
      </c>
      <c r="L456" s="107"/>
    </row>
    <row r="457" spans="1:12">
      <c r="A457" s="102" t="s">
        <v>45</v>
      </c>
      <c r="B457" s="102" t="s">
        <v>170</v>
      </c>
      <c r="D457" s="12"/>
      <c r="E457" s="12"/>
      <c r="G457" s="12"/>
      <c r="H457" s="12"/>
      <c r="I457" s="12"/>
      <c r="J457" s="12"/>
      <c r="K457" s="107"/>
      <c r="L457" s="107"/>
    </row>
    <row r="458" spans="1:12">
      <c r="A458" s="102" t="s">
        <v>45</v>
      </c>
      <c r="B458" s="102" t="s">
        <v>171</v>
      </c>
      <c r="C458" s="105" t="s">
        <v>17</v>
      </c>
      <c r="D458" s="12" t="s">
        <v>17</v>
      </c>
      <c r="E458" s="106"/>
      <c r="F458" s="105" t="s">
        <v>17</v>
      </c>
      <c r="G458" s="12" t="s">
        <v>17</v>
      </c>
      <c r="H458" s="106"/>
      <c r="I458" s="106"/>
      <c r="J458" s="106"/>
      <c r="K458" s="12" t="s">
        <v>17</v>
      </c>
      <c r="L458" s="107"/>
    </row>
    <row r="459" spans="1:12">
      <c r="A459" s="102" t="s">
        <v>45</v>
      </c>
      <c r="B459" s="102" t="s">
        <v>172</v>
      </c>
      <c r="C459" s="105">
        <v>454</v>
      </c>
      <c r="D459" s="12">
        <v>0.3215859030837</v>
      </c>
      <c r="E459" s="12" t="s">
        <v>17</v>
      </c>
      <c r="F459" s="105">
        <v>476</v>
      </c>
      <c r="G459" s="12">
        <v>0.26890756302521002</v>
      </c>
      <c r="H459" s="12" t="s">
        <v>17</v>
      </c>
      <c r="I459" s="12"/>
      <c r="J459" s="12"/>
      <c r="K459" s="107">
        <v>-0.43109243697478994</v>
      </c>
      <c r="L459" s="107">
        <v>-0.37841409691629996</v>
      </c>
    </row>
    <row r="460" spans="1:12">
      <c r="A460" s="102" t="s">
        <v>45</v>
      </c>
      <c r="B460" s="102" t="s">
        <v>173</v>
      </c>
      <c r="C460" s="105">
        <v>396</v>
      </c>
      <c r="D460" s="12">
        <v>0.35101010101010099</v>
      </c>
      <c r="E460" s="106"/>
      <c r="F460" s="105">
        <v>419</v>
      </c>
      <c r="G460" s="12">
        <v>0.29832935560859197</v>
      </c>
      <c r="H460" s="106"/>
      <c r="I460" s="106"/>
      <c r="J460" s="106"/>
      <c r="K460" s="107">
        <v>-0.40167064439140798</v>
      </c>
      <c r="L460" s="107">
        <v>-0.34898989898989896</v>
      </c>
    </row>
    <row r="461" spans="1:12">
      <c r="A461" s="102" t="s">
        <v>45</v>
      </c>
      <c r="B461" s="102" t="s">
        <v>174</v>
      </c>
      <c r="C461" s="105">
        <v>62</v>
      </c>
      <c r="D461" s="12">
        <v>0.12903225806451599</v>
      </c>
      <c r="E461" s="12">
        <v>-0.22197784294558501</v>
      </c>
      <c r="F461" s="105">
        <v>65</v>
      </c>
      <c r="G461" s="12">
        <v>0.123076923076923</v>
      </c>
      <c r="H461" s="12">
        <v>-0.17525243253166897</v>
      </c>
      <c r="I461" s="12" t="s">
        <v>179</v>
      </c>
      <c r="J461" s="12">
        <v>4.6725410413916035E-2</v>
      </c>
      <c r="K461" s="107">
        <v>-0.57692307692307698</v>
      </c>
      <c r="L461" s="107">
        <v>-0.57096774193548394</v>
      </c>
    </row>
    <row r="462" spans="1:12">
      <c r="A462" s="102" t="s">
        <v>45</v>
      </c>
      <c r="B462" s="102" t="s">
        <v>175</v>
      </c>
      <c r="C462" s="105">
        <v>455</v>
      </c>
      <c r="D462" s="12">
        <v>0.32087912087912102</v>
      </c>
      <c r="E462" s="106"/>
      <c r="F462" s="105">
        <v>483</v>
      </c>
      <c r="G462" s="12">
        <v>0.27329192546583903</v>
      </c>
      <c r="H462" s="106"/>
      <c r="I462" s="106"/>
      <c r="J462" s="106"/>
      <c r="K462" s="107">
        <v>-0.42670807453416093</v>
      </c>
      <c r="L462" s="107">
        <v>-0.37912087912087894</v>
      </c>
    </row>
    <row r="463" spans="1:12">
      <c r="A463" s="102" t="s">
        <v>45</v>
      </c>
      <c r="B463" s="102" t="s">
        <v>176</v>
      </c>
      <c r="C463" s="105" t="s">
        <v>17</v>
      </c>
      <c r="D463" s="12" t="s">
        <v>17</v>
      </c>
      <c r="E463" s="12" t="s">
        <v>17</v>
      </c>
      <c r="F463" s="105" t="s">
        <v>17</v>
      </c>
      <c r="G463" s="12" t="s">
        <v>17</v>
      </c>
      <c r="H463" s="12" t="s">
        <v>17</v>
      </c>
      <c r="I463" s="12"/>
      <c r="J463" s="12"/>
      <c r="K463" s="12" t="s">
        <v>17</v>
      </c>
      <c r="L463" s="107"/>
    </row>
    <row r="464" spans="1:12">
      <c r="A464" s="102" t="s">
        <v>45</v>
      </c>
      <c r="B464" s="102" t="s">
        <v>177</v>
      </c>
      <c r="C464" s="105">
        <v>229</v>
      </c>
      <c r="D464" s="12">
        <v>0.25327510917030599</v>
      </c>
      <c r="E464" s="106"/>
      <c r="F464" s="105">
        <v>239</v>
      </c>
      <c r="G464" s="12">
        <v>0.22594142259414199</v>
      </c>
      <c r="H464" s="106"/>
      <c r="I464" s="106"/>
      <c r="J464" s="106"/>
      <c r="K464" s="107">
        <v>-0.47405857740585799</v>
      </c>
      <c r="L464" s="107">
        <v>-0.44672489082969397</v>
      </c>
    </row>
    <row r="465" spans="1:12">
      <c r="A465" s="102" t="s">
        <v>45</v>
      </c>
      <c r="B465" s="102" t="s">
        <v>178</v>
      </c>
      <c r="C465" s="105">
        <v>229</v>
      </c>
      <c r="D465" s="12">
        <v>0.388646288209607</v>
      </c>
      <c r="E465" s="12">
        <v>0.13537117903930102</v>
      </c>
      <c r="F465" s="105">
        <v>245</v>
      </c>
      <c r="G465" s="12">
        <v>0.32244897959183699</v>
      </c>
      <c r="H465" s="12">
        <v>9.6507556997695004E-2</v>
      </c>
      <c r="I465" s="12" t="s">
        <v>179</v>
      </c>
      <c r="J465" s="12">
        <v>3.8863622041606011E-2</v>
      </c>
      <c r="K465" s="107">
        <v>-0.37755102040816296</v>
      </c>
      <c r="L465" s="107">
        <v>-0.31135371179039295</v>
      </c>
    </row>
    <row r="466" spans="1:12">
      <c r="A466" s="103"/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1:12">
      <c r="A467" s="102" t="s">
        <v>46</v>
      </c>
      <c r="B467" s="102" t="s">
        <v>163</v>
      </c>
      <c r="C467" s="105">
        <v>588</v>
      </c>
      <c r="D467" s="12">
        <v>0.18877551020408201</v>
      </c>
      <c r="E467" s="106"/>
      <c r="F467" s="105">
        <v>624</v>
      </c>
      <c r="G467" s="12">
        <v>0.21634615384615399</v>
      </c>
      <c r="H467" s="106"/>
      <c r="I467" s="106"/>
      <c r="J467" s="106"/>
      <c r="K467" s="107">
        <v>-0.48365384615384599</v>
      </c>
      <c r="L467" s="107">
        <v>-0.51122448979591795</v>
      </c>
    </row>
    <row r="468" spans="1:12">
      <c r="A468" s="102" t="s">
        <v>46</v>
      </c>
      <c r="B468" s="102" t="s">
        <v>165</v>
      </c>
      <c r="C468" s="105">
        <v>73</v>
      </c>
      <c r="D468" s="12">
        <v>0.36986301369863001</v>
      </c>
      <c r="E468" s="106"/>
      <c r="F468" s="105">
        <v>104</v>
      </c>
      <c r="G468" s="12">
        <v>0.394230769230769</v>
      </c>
      <c r="H468" s="106"/>
      <c r="I468" s="106"/>
      <c r="J468" s="106"/>
      <c r="K468" s="107">
        <v>-0.30576923076923096</v>
      </c>
      <c r="L468" s="107">
        <v>-0.33013698630136995</v>
      </c>
    </row>
    <row r="469" spans="1:12">
      <c r="A469" s="102" t="s">
        <v>46</v>
      </c>
      <c r="B469" s="102" t="s">
        <v>166</v>
      </c>
      <c r="C469" s="105">
        <v>496</v>
      </c>
      <c r="D469" s="12">
        <v>0.157258064516129</v>
      </c>
      <c r="E469" s="12">
        <v>-0.212604949182501</v>
      </c>
      <c r="F469" s="105">
        <v>501</v>
      </c>
      <c r="G469" s="12">
        <v>0.17365269461077801</v>
      </c>
      <c r="H469" s="12">
        <v>-0.22057807461999099</v>
      </c>
      <c r="I469" s="12" t="s">
        <v>180</v>
      </c>
      <c r="J469" s="12">
        <v>7.9731254374899863E-3</v>
      </c>
      <c r="K469" s="107">
        <v>-0.52634730538922192</v>
      </c>
      <c r="L469" s="107">
        <v>-0.54274193548387095</v>
      </c>
    </row>
    <row r="470" spans="1:12">
      <c r="A470" s="102" t="s">
        <v>46</v>
      </c>
      <c r="B470" s="102" t="s">
        <v>167</v>
      </c>
      <c r="C470" s="105" t="s">
        <v>17</v>
      </c>
      <c r="D470" s="12" t="s">
        <v>17</v>
      </c>
      <c r="E470" s="12" t="s">
        <v>17</v>
      </c>
      <c r="F470" s="105" t="s">
        <v>17</v>
      </c>
      <c r="G470" s="12" t="s">
        <v>17</v>
      </c>
      <c r="H470" s="12" t="s">
        <v>17</v>
      </c>
      <c r="I470" s="12"/>
      <c r="J470" s="12"/>
      <c r="K470" s="12" t="s">
        <v>17</v>
      </c>
      <c r="L470" s="107"/>
    </row>
    <row r="471" spans="1:12">
      <c r="A471" s="102" t="s">
        <v>46</v>
      </c>
      <c r="B471" s="102" t="s">
        <v>168</v>
      </c>
      <c r="C471" s="105" t="s">
        <v>17</v>
      </c>
      <c r="D471" s="12" t="s">
        <v>17</v>
      </c>
      <c r="E471" s="12" t="s">
        <v>17</v>
      </c>
      <c r="F471" s="105" t="s">
        <v>17</v>
      </c>
      <c r="G471" s="12" t="s">
        <v>17</v>
      </c>
      <c r="H471" s="12" t="s">
        <v>17</v>
      </c>
      <c r="I471" s="12"/>
      <c r="J471" s="12"/>
      <c r="K471" s="12" t="s">
        <v>17</v>
      </c>
      <c r="L471" s="107"/>
    </row>
    <row r="472" spans="1:12">
      <c r="A472" s="102" t="s">
        <v>46</v>
      </c>
      <c r="B472" s="102" t="s">
        <v>169</v>
      </c>
      <c r="C472" s="105">
        <v>14</v>
      </c>
      <c r="D472" s="12">
        <v>0.28571428571428598</v>
      </c>
      <c r="E472" s="12">
        <v>-8.4148727984344029E-2</v>
      </c>
      <c r="F472" s="105">
        <v>14</v>
      </c>
      <c r="G472" s="12">
        <v>0.35714285714285698</v>
      </c>
      <c r="H472" s="12">
        <v>-3.7087912087912012E-2</v>
      </c>
      <c r="I472" s="12" t="s">
        <v>179</v>
      </c>
      <c r="J472" s="12">
        <v>4.7060815896432018E-2</v>
      </c>
      <c r="K472" s="107">
        <v>-0.34285714285714297</v>
      </c>
      <c r="L472" s="107">
        <v>-0.41428571428571398</v>
      </c>
    </row>
    <row r="473" spans="1:12">
      <c r="A473" s="102" t="s">
        <v>46</v>
      </c>
      <c r="B473" s="102" t="s">
        <v>170</v>
      </c>
      <c r="D473" s="12"/>
      <c r="E473" s="12"/>
      <c r="G473" s="12"/>
      <c r="H473" s="12"/>
      <c r="I473" s="12"/>
      <c r="J473" s="12"/>
      <c r="K473" s="107"/>
      <c r="L473" s="107"/>
    </row>
    <row r="474" spans="1:12">
      <c r="A474" s="102" t="s">
        <v>46</v>
      </c>
      <c r="B474" s="102" t="s">
        <v>171</v>
      </c>
      <c r="C474" s="105">
        <v>42</v>
      </c>
      <c r="D474" s="12">
        <v>0.33333333333333298</v>
      </c>
      <c r="E474" s="106"/>
      <c r="F474" s="105">
        <v>42</v>
      </c>
      <c r="G474" s="12">
        <v>0.476190476190476</v>
      </c>
      <c r="H474" s="106"/>
      <c r="I474" s="106"/>
      <c r="J474" s="106"/>
      <c r="K474" s="107">
        <v>-0.22380952380952396</v>
      </c>
      <c r="L474" s="107">
        <v>-0.36666666666666697</v>
      </c>
    </row>
    <row r="475" spans="1:12">
      <c r="A475" s="102" t="s">
        <v>46</v>
      </c>
      <c r="B475" s="102" t="s">
        <v>172</v>
      </c>
      <c r="C475" s="105">
        <v>546</v>
      </c>
      <c r="D475" s="12">
        <v>0.177655677655678</v>
      </c>
      <c r="E475" s="12">
        <v>-0.15567765567765499</v>
      </c>
      <c r="F475" s="105">
        <v>582</v>
      </c>
      <c r="G475" s="12">
        <v>0.19759450171821299</v>
      </c>
      <c r="H475" s="12">
        <v>-0.27859597447226303</v>
      </c>
      <c r="I475" s="12" t="s">
        <v>180</v>
      </c>
      <c r="J475" s="12">
        <v>0.12291831879460804</v>
      </c>
      <c r="K475" s="107">
        <v>-0.50240549828178693</v>
      </c>
      <c r="L475" s="107">
        <v>-0.52234432234432193</v>
      </c>
    </row>
    <row r="476" spans="1:12">
      <c r="A476" s="102" t="s">
        <v>46</v>
      </c>
      <c r="B476" s="102" t="s">
        <v>173</v>
      </c>
      <c r="C476" s="105">
        <v>531</v>
      </c>
      <c r="D476" s="12">
        <v>0.20715630885122399</v>
      </c>
      <c r="E476" s="106"/>
      <c r="F476" s="105">
        <v>553</v>
      </c>
      <c r="G476" s="12">
        <v>0.23688969258589501</v>
      </c>
      <c r="H476" s="106"/>
      <c r="I476" s="106"/>
      <c r="J476" s="106"/>
      <c r="K476" s="107">
        <v>-0.46311030741410497</v>
      </c>
      <c r="L476" s="107">
        <v>-0.49284369114877596</v>
      </c>
    </row>
    <row r="477" spans="1:12">
      <c r="A477" s="102" t="s">
        <v>46</v>
      </c>
      <c r="B477" s="102" t="s">
        <v>174</v>
      </c>
      <c r="C477" s="105">
        <v>57</v>
      </c>
      <c r="D477" s="12">
        <v>1.7543859649122799E-2</v>
      </c>
      <c r="E477" s="12">
        <v>-0.18961244920210119</v>
      </c>
      <c r="F477" s="105">
        <v>71</v>
      </c>
      <c r="G477" s="12">
        <v>5.63380281690141E-2</v>
      </c>
      <c r="H477" s="12">
        <v>-0.18055166441688092</v>
      </c>
      <c r="I477" s="12" t="s">
        <v>179</v>
      </c>
      <c r="J477" s="12">
        <v>9.0607847852202661E-3</v>
      </c>
      <c r="K477" s="107">
        <v>-0.64366197183098584</v>
      </c>
      <c r="L477" s="107">
        <v>-0.68245614035087721</v>
      </c>
    </row>
    <row r="478" spans="1:12">
      <c r="A478" s="102" t="s">
        <v>46</v>
      </c>
      <c r="B478" s="102" t="s">
        <v>175</v>
      </c>
      <c r="C478" s="105">
        <v>586</v>
      </c>
      <c r="D478" s="12">
        <v>0.18771331058020499</v>
      </c>
      <c r="E478" s="106"/>
      <c r="F478" s="105">
        <v>623</v>
      </c>
      <c r="G478" s="12">
        <v>0.21669341894061001</v>
      </c>
      <c r="H478" s="106"/>
      <c r="I478" s="106"/>
      <c r="J478" s="106"/>
      <c r="K478" s="107">
        <v>-0.48330658105938995</v>
      </c>
      <c r="L478" s="107">
        <v>-0.51228668941979494</v>
      </c>
    </row>
    <row r="479" spans="1:12">
      <c r="A479" s="102" t="s">
        <v>46</v>
      </c>
      <c r="B479" s="102" t="s">
        <v>176</v>
      </c>
      <c r="C479" s="105" t="s">
        <v>17</v>
      </c>
      <c r="D479" s="12" t="s">
        <v>17</v>
      </c>
      <c r="E479" s="12" t="s">
        <v>17</v>
      </c>
      <c r="F479" s="105" t="s">
        <v>17</v>
      </c>
      <c r="G479" s="12" t="s">
        <v>17</v>
      </c>
      <c r="H479" s="12" t="s">
        <v>17</v>
      </c>
      <c r="I479" s="12"/>
      <c r="J479" s="12"/>
      <c r="K479" s="12" t="s">
        <v>17</v>
      </c>
      <c r="L479" s="107"/>
    </row>
    <row r="480" spans="1:12">
      <c r="A480" s="102" t="s">
        <v>46</v>
      </c>
      <c r="B480" s="102" t="s">
        <v>177</v>
      </c>
      <c r="C480" s="105">
        <v>278</v>
      </c>
      <c r="D480" s="12">
        <v>0.16546762589928099</v>
      </c>
      <c r="E480" s="106"/>
      <c r="F480" s="105">
        <v>310</v>
      </c>
      <c r="G480" s="12">
        <v>0.22903225806451599</v>
      </c>
      <c r="H480" s="106"/>
      <c r="I480" s="106"/>
      <c r="J480" s="106"/>
      <c r="K480" s="107">
        <v>-0.47096774193548396</v>
      </c>
      <c r="L480" s="107">
        <v>-0.53453237410071897</v>
      </c>
    </row>
    <row r="481" spans="1:12">
      <c r="A481" s="102" t="s">
        <v>46</v>
      </c>
      <c r="B481" s="102" t="s">
        <v>178</v>
      </c>
      <c r="C481" s="105">
        <v>310</v>
      </c>
      <c r="D481" s="12">
        <v>0.209677419354839</v>
      </c>
      <c r="E481" s="12">
        <v>4.4209793455558005E-2</v>
      </c>
      <c r="F481" s="105">
        <v>314</v>
      </c>
      <c r="G481" s="12">
        <v>0.20382165605095501</v>
      </c>
      <c r="H481" s="12">
        <v>-2.5210602013560984E-2</v>
      </c>
      <c r="I481" s="12" t="s">
        <v>179</v>
      </c>
      <c r="J481" s="12">
        <v>6.942039546911899E-2</v>
      </c>
      <c r="K481" s="107">
        <v>-0.49617834394904492</v>
      </c>
      <c r="L481" s="107">
        <v>-0.49032258064516099</v>
      </c>
    </row>
    <row r="482" spans="1:12">
      <c r="A482" s="103"/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1:12">
      <c r="A483" s="102" t="s">
        <v>47</v>
      </c>
      <c r="B483" s="102" t="s">
        <v>163</v>
      </c>
      <c r="C483" s="105">
        <v>503</v>
      </c>
      <c r="D483" s="12">
        <v>0.61033797216699803</v>
      </c>
      <c r="E483" s="106"/>
      <c r="F483" s="105">
        <v>498</v>
      </c>
      <c r="G483" s="12">
        <v>0.61847389558232901</v>
      </c>
      <c r="H483" s="106"/>
      <c r="I483" s="106"/>
      <c r="J483" s="106"/>
      <c r="K483" s="107">
        <v>-8.1526104417670942E-2</v>
      </c>
      <c r="L483" s="107">
        <v>-8.9662027833001923E-2</v>
      </c>
    </row>
    <row r="484" spans="1:12">
      <c r="A484" s="102" t="s">
        <v>47</v>
      </c>
      <c r="B484" s="102" t="s">
        <v>165</v>
      </c>
      <c r="C484" s="105">
        <v>445</v>
      </c>
      <c r="D484" s="12">
        <v>0.64269662921348303</v>
      </c>
      <c r="E484" s="106"/>
      <c r="F484" s="105">
        <v>444</v>
      </c>
      <c r="G484" s="12">
        <v>0.65090090090090102</v>
      </c>
      <c r="H484" s="106"/>
      <c r="I484" s="106"/>
      <c r="J484" s="106"/>
      <c r="K484" s="107">
        <v>-4.9099099099098931E-2</v>
      </c>
      <c r="L484" s="107">
        <v>-5.7303370786516927E-2</v>
      </c>
    </row>
    <row r="485" spans="1:12">
      <c r="A485" s="102" t="s">
        <v>47</v>
      </c>
      <c r="B485" s="102" t="s">
        <v>166</v>
      </c>
      <c r="C485" s="105">
        <v>51</v>
      </c>
      <c r="D485" s="12">
        <v>0.29411764705882398</v>
      </c>
      <c r="E485" s="12">
        <v>-0.34857898215465905</v>
      </c>
      <c r="F485" s="105">
        <v>44</v>
      </c>
      <c r="G485" s="12">
        <v>0.29545454545454503</v>
      </c>
      <c r="H485" s="12">
        <v>-0.355446355446356</v>
      </c>
      <c r="I485" s="12" t="s">
        <v>180</v>
      </c>
      <c r="J485" s="12">
        <v>6.8673732916969543E-3</v>
      </c>
      <c r="K485" s="107">
        <v>-0.40454545454545493</v>
      </c>
      <c r="L485" s="107">
        <v>-0.40588235294117597</v>
      </c>
    </row>
    <row r="486" spans="1:12">
      <c r="A486" s="102" t="s">
        <v>47</v>
      </c>
      <c r="B486" s="102" t="s">
        <v>167</v>
      </c>
      <c r="C486" s="105" t="s">
        <v>17</v>
      </c>
      <c r="D486" s="12" t="s">
        <v>17</v>
      </c>
      <c r="E486" s="12" t="s">
        <v>17</v>
      </c>
      <c r="F486" s="105" t="s">
        <v>17</v>
      </c>
      <c r="G486" s="12" t="s">
        <v>17</v>
      </c>
      <c r="H486" s="12" t="s">
        <v>17</v>
      </c>
      <c r="I486" s="12"/>
      <c r="J486" s="12"/>
      <c r="K486" s="12" t="s">
        <v>17</v>
      </c>
      <c r="L486" s="107"/>
    </row>
    <row r="487" spans="1:12">
      <c r="A487" s="102" t="s">
        <v>47</v>
      </c>
      <c r="B487" s="102" t="s">
        <v>168</v>
      </c>
      <c r="C487" s="105" t="s">
        <v>17</v>
      </c>
      <c r="D487" s="12" t="s">
        <v>17</v>
      </c>
      <c r="E487" s="12"/>
      <c r="F487" s="105" t="s">
        <v>17</v>
      </c>
      <c r="G487" s="12" t="s">
        <v>17</v>
      </c>
      <c r="H487" s="12" t="s">
        <v>17</v>
      </c>
      <c r="I487" s="12"/>
      <c r="J487" s="12"/>
      <c r="K487" s="12" t="s">
        <v>17</v>
      </c>
      <c r="L487" s="107"/>
    </row>
    <row r="488" spans="1:12">
      <c r="A488" s="102" t="s">
        <v>47</v>
      </c>
      <c r="B488" s="102" t="s">
        <v>169</v>
      </c>
      <c r="C488" s="105" t="s">
        <v>17</v>
      </c>
      <c r="D488" s="12" t="s">
        <v>17</v>
      </c>
      <c r="E488" s="12" t="s">
        <v>17</v>
      </c>
      <c r="F488" s="105" t="s">
        <v>17</v>
      </c>
      <c r="G488" s="12" t="s">
        <v>17</v>
      </c>
      <c r="H488" s="12" t="s">
        <v>17</v>
      </c>
      <c r="I488" s="12"/>
      <c r="J488" s="12"/>
      <c r="K488" s="12" t="s">
        <v>17</v>
      </c>
      <c r="L488" s="107"/>
    </row>
    <row r="489" spans="1:12">
      <c r="A489" s="102" t="s">
        <v>47</v>
      </c>
      <c r="B489" s="102" t="s">
        <v>170</v>
      </c>
      <c r="D489" s="12"/>
      <c r="E489" s="12"/>
      <c r="G489" s="12"/>
      <c r="H489" s="12"/>
      <c r="I489" s="12"/>
      <c r="J489" s="12"/>
      <c r="K489" s="107"/>
      <c r="L489" s="107"/>
    </row>
    <row r="490" spans="1:12">
      <c r="A490" s="102" t="s">
        <v>47</v>
      </c>
      <c r="B490" s="102" t="s">
        <v>171</v>
      </c>
      <c r="C490" s="105">
        <v>244</v>
      </c>
      <c r="D490" s="12">
        <v>0.69262295081967196</v>
      </c>
      <c r="E490" s="106"/>
      <c r="F490" s="105">
        <v>231</v>
      </c>
      <c r="G490" s="12">
        <v>0.73160173160173203</v>
      </c>
      <c r="H490" s="106"/>
      <c r="I490" s="106"/>
      <c r="J490" s="106"/>
      <c r="K490" s="107">
        <v>3.1601731601732075E-2</v>
      </c>
      <c r="L490" s="107">
        <v>-7.3770491803279992E-3</v>
      </c>
    </row>
    <row r="491" spans="1:12">
      <c r="A491" s="102" t="s">
        <v>47</v>
      </c>
      <c r="B491" s="102" t="s">
        <v>172</v>
      </c>
      <c r="C491" s="105">
        <v>259</v>
      </c>
      <c r="D491" s="12">
        <v>0.53281853281853297</v>
      </c>
      <c r="E491" s="12">
        <v>-0.15980441800113898</v>
      </c>
      <c r="F491" s="105">
        <v>267</v>
      </c>
      <c r="G491" s="12">
        <v>0.52059925093632997</v>
      </c>
      <c r="H491" s="12">
        <v>-0.21100248066540206</v>
      </c>
      <c r="I491" s="12" t="s">
        <v>180</v>
      </c>
      <c r="J491" s="12">
        <v>5.1198062664263078E-2</v>
      </c>
      <c r="K491" s="107">
        <v>-0.17940074906366998</v>
      </c>
      <c r="L491" s="107">
        <v>-0.16718146718146698</v>
      </c>
    </row>
    <row r="492" spans="1:12">
      <c r="A492" s="102" t="s">
        <v>47</v>
      </c>
      <c r="B492" s="102" t="s">
        <v>173</v>
      </c>
      <c r="C492" s="105">
        <v>441</v>
      </c>
      <c r="D492" s="12">
        <v>0.64399092970521499</v>
      </c>
      <c r="E492" s="106"/>
      <c r="F492" s="105">
        <v>440</v>
      </c>
      <c r="G492" s="12">
        <v>0.64318181818181797</v>
      </c>
      <c r="H492" s="106"/>
      <c r="I492" s="106"/>
      <c r="J492" s="106"/>
      <c r="K492" s="107">
        <v>-5.681818181818199E-2</v>
      </c>
      <c r="L492" s="107">
        <v>-5.6009070294784968E-2</v>
      </c>
    </row>
    <row r="493" spans="1:12">
      <c r="A493" s="102" t="s">
        <v>47</v>
      </c>
      <c r="B493" s="102" t="s">
        <v>174</v>
      </c>
      <c r="C493" s="105">
        <v>62</v>
      </c>
      <c r="D493" s="12">
        <v>0.37096774193548399</v>
      </c>
      <c r="E493" s="12">
        <v>-0.273023187769731</v>
      </c>
      <c r="F493" s="105">
        <v>58</v>
      </c>
      <c r="G493" s="12">
        <v>0.431034482758621</v>
      </c>
      <c r="H493" s="12">
        <v>-0.21214733542319697</v>
      </c>
      <c r="I493" s="12" t="s">
        <v>179</v>
      </c>
      <c r="J493" s="12">
        <v>6.0875852346534032E-2</v>
      </c>
      <c r="K493" s="107">
        <v>-0.26896551724137896</v>
      </c>
      <c r="L493" s="107">
        <v>-0.32903225806451597</v>
      </c>
    </row>
    <row r="494" spans="1:12">
      <c r="A494" s="102" t="s">
        <v>47</v>
      </c>
      <c r="B494" s="102" t="s">
        <v>175</v>
      </c>
      <c r="C494" s="105">
        <v>502</v>
      </c>
      <c r="D494" s="12">
        <v>0.60956175298804804</v>
      </c>
      <c r="E494" s="106"/>
      <c r="F494" s="105">
        <v>497</v>
      </c>
      <c r="G494" s="12">
        <v>0.61971830985915499</v>
      </c>
      <c r="H494" s="106"/>
      <c r="I494" s="106"/>
      <c r="J494" s="106"/>
      <c r="K494" s="107">
        <v>-8.0281690140844963E-2</v>
      </c>
      <c r="L494" s="107">
        <v>-9.0438247011951911E-2</v>
      </c>
    </row>
    <row r="495" spans="1:12">
      <c r="A495" s="102" t="s">
        <v>47</v>
      </c>
      <c r="B495" s="102" t="s">
        <v>176</v>
      </c>
      <c r="C495" s="105" t="s">
        <v>17</v>
      </c>
      <c r="D495" s="12" t="s">
        <v>17</v>
      </c>
      <c r="E495" s="12" t="s">
        <v>17</v>
      </c>
      <c r="F495" s="105" t="s">
        <v>17</v>
      </c>
      <c r="G495" s="12" t="s">
        <v>17</v>
      </c>
      <c r="H495" s="12" t="s">
        <v>17</v>
      </c>
      <c r="I495" s="12"/>
      <c r="J495" s="12"/>
      <c r="K495" s="12" t="s">
        <v>17</v>
      </c>
      <c r="L495" s="107"/>
    </row>
    <row r="496" spans="1:12">
      <c r="A496" s="102" t="s">
        <v>47</v>
      </c>
      <c r="B496" s="102" t="s">
        <v>177</v>
      </c>
      <c r="C496" s="105">
        <v>252</v>
      </c>
      <c r="D496" s="12">
        <v>0.57539682539682502</v>
      </c>
      <c r="E496" s="106"/>
      <c r="F496" s="105">
        <v>243</v>
      </c>
      <c r="G496" s="12">
        <v>0.53909465020576097</v>
      </c>
      <c r="H496" s="106"/>
      <c r="I496" s="106"/>
      <c r="J496" s="106"/>
      <c r="K496" s="107">
        <v>-0.16090534979423898</v>
      </c>
      <c r="L496" s="107">
        <v>-0.12460317460317494</v>
      </c>
    </row>
    <row r="497" spans="1:12">
      <c r="A497" s="102" t="s">
        <v>47</v>
      </c>
      <c r="B497" s="102" t="s">
        <v>178</v>
      </c>
      <c r="C497" s="105">
        <v>251</v>
      </c>
      <c r="D497" s="12">
        <v>0.64541832669322696</v>
      </c>
      <c r="E497" s="12">
        <v>7.0021501296401945E-2</v>
      </c>
      <c r="F497" s="105">
        <v>255</v>
      </c>
      <c r="G497" s="12">
        <v>0.69411764705882395</v>
      </c>
      <c r="H497" s="12">
        <v>0.15502299685306298</v>
      </c>
      <c r="I497" s="12" t="s">
        <v>180</v>
      </c>
      <c r="J497" s="12">
        <v>8.5001495556661033E-2</v>
      </c>
      <c r="K497" s="107">
        <v>-5.8823529411760056E-3</v>
      </c>
      <c r="L497" s="107">
        <v>-5.4581673306772993E-2</v>
      </c>
    </row>
    <row r="498" spans="1:12">
      <c r="A498" s="103"/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1:12">
      <c r="A499" s="102" t="s">
        <v>48</v>
      </c>
      <c r="B499" s="102" t="s">
        <v>163</v>
      </c>
      <c r="C499" s="105">
        <v>869</v>
      </c>
      <c r="D499" s="12">
        <v>0.27387802071346401</v>
      </c>
      <c r="E499" s="106"/>
      <c r="F499" s="105">
        <v>873</v>
      </c>
      <c r="G499" s="12">
        <v>0.23138602520045801</v>
      </c>
      <c r="H499" s="106"/>
      <c r="I499" s="106"/>
      <c r="J499" s="106"/>
      <c r="K499" s="107">
        <v>-0.46861397479954192</v>
      </c>
      <c r="L499" s="107">
        <v>-0.42612197928653595</v>
      </c>
    </row>
    <row r="500" spans="1:12">
      <c r="A500" s="102" t="s">
        <v>48</v>
      </c>
      <c r="B500" s="102" t="s">
        <v>165</v>
      </c>
      <c r="C500" s="105">
        <v>102</v>
      </c>
      <c r="D500" s="12">
        <v>0.43137254901960798</v>
      </c>
      <c r="E500" s="106"/>
      <c r="F500" s="105">
        <v>106</v>
      </c>
      <c r="G500" s="12">
        <v>0.37735849056603799</v>
      </c>
      <c r="H500" s="106"/>
      <c r="I500" s="106"/>
      <c r="J500" s="106"/>
      <c r="K500" s="107">
        <v>-0.32264150943396197</v>
      </c>
      <c r="L500" s="107">
        <v>-0.26862745098039198</v>
      </c>
    </row>
    <row r="501" spans="1:12">
      <c r="A501" s="102" t="s">
        <v>48</v>
      </c>
      <c r="B501" s="102" t="s">
        <v>166</v>
      </c>
      <c r="C501" s="105">
        <v>418</v>
      </c>
      <c r="D501" s="12">
        <v>0.21291866028708101</v>
      </c>
      <c r="E501" s="12">
        <v>-0.21845388873252697</v>
      </c>
      <c r="F501" s="105">
        <v>436</v>
      </c>
      <c r="G501" s="12">
        <v>0.18807339449541299</v>
      </c>
      <c r="H501" s="12">
        <v>-0.18928509607062499</v>
      </c>
      <c r="I501" s="12" t="s">
        <v>179</v>
      </c>
      <c r="J501" s="12">
        <v>2.9168792661901977E-2</v>
      </c>
      <c r="K501" s="107">
        <v>-0.51192660550458702</v>
      </c>
      <c r="L501" s="107">
        <v>-0.48708133971291895</v>
      </c>
    </row>
    <row r="502" spans="1:12">
      <c r="A502" s="102" t="s">
        <v>48</v>
      </c>
      <c r="B502" s="102" t="s">
        <v>167</v>
      </c>
      <c r="C502" s="105">
        <v>302</v>
      </c>
      <c r="D502" s="12">
        <v>0.29139072847682101</v>
      </c>
      <c r="E502" s="12">
        <v>-0.13998182054278696</v>
      </c>
      <c r="F502" s="105">
        <v>286</v>
      </c>
      <c r="G502" s="12">
        <v>0.21678321678321699</v>
      </c>
      <c r="H502" s="12">
        <v>-0.16057527378282099</v>
      </c>
      <c r="I502" s="12" t="s">
        <v>180</v>
      </c>
      <c r="J502" s="12">
        <v>2.0593453240034032E-2</v>
      </c>
      <c r="K502" s="107">
        <v>-0.48321678321678296</v>
      </c>
      <c r="L502" s="107">
        <v>-0.40860927152317894</v>
      </c>
    </row>
    <row r="503" spans="1:12">
      <c r="A503" s="102" t="s">
        <v>48</v>
      </c>
      <c r="B503" s="102" t="s">
        <v>168</v>
      </c>
      <c r="C503" s="105" t="s">
        <v>17</v>
      </c>
      <c r="D503" s="12" t="s">
        <v>17</v>
      </c>
      <c r="E503" s="12" t="s">
        <v>17</v>
      </c>
      <c r="F503" s="105" t="s">
        <v>17</v>
      </c>
      <c r="G503" s="12" t="s">
        <v>17</v>
      </c>
      <c r="H503" s="12" t="s">
        <v>17</v>
      </c>
      <c r="I503" s="12"/>
      <c r="J503" s="12"/>
      <c r="K503" s="12" t="s">
        <v>17</v>
      </c>
      <c r="L503" s="107"/>
    </row>
    <row r="504" spans="1:12">
      <c r="A504" s="102" t="s">
        <v>48</v>
      </c>
      <c r="B504" s="102" t="s">
        <v>169</v>
      </c>
      <c r="C504" s="105">
        <v>42</v>
      </c>
      <c r="D504" s="12">
        <v>0.33333333333333298</v>
      </c>
      <c r="E504" s="12">
        <v>-9.8039215686274994E-2</v>
      </c>
      <c r="F504" s="105">
        <v>39</v>
      </c>
      <c r="G504" s="12">
        <v>0.33333333333333298</v>
      </c>
      <c r="H504" s="12">
        <v>-4.4025157232705003E-2</v>
      </c>
      <c r="I504" s="12" t="s">
        <v>179</v>
      </c>
      <c r="J504" s="12">
        <v>5.4014058453569991E-2</v>
      </c>
      <c r="K504" s="107">
        <v>-0.36666666666666697</v>
      </c>
      <c r="L504" s="107">
        <v>-0.36666666666666697</v>
      </c>
    </row>
    <row r="505" spans="1:12">
      <c r="A505" s="102" t="s">
        <v>48</v>
      </c>
      <c r="B505" s="102" t="s">
        <v>170</v>
      </c>
      <c r="C505" s="105" t="s">
        <v>17</v>
      </c>
      <c r="D505" s="12" t="s">
        <v>17</v>
      </c>
      <c r="E505" s="12" t="s">
        <v>17</v>
      </c>
      <c r="F505" s="105" t="s">
        <v>17</v>
      </c>
      <c r="G505" s="12" t="s">
        <v>17</v>
      </c>
      <c r="H505" s="12" t="s">
        <v>17</v>
      </c>
      <c r="I505" s="12"/>
      <c r="J505" s="12"/>
      <c r="K505" s="12" t="s">
        <v>17</v>
      </c>
      <c r="L505" s="107"/>
    </row>
    <row r="506" spans="1:12">
      <c r="A506" s="102" t="s">
        <v>48</v>
      </c>
      <c r="B506" s="102" t="s">
        <v>171</v>
      </c>
      <c r="C506" s="105">
        <v>16</v>
      </c>
      <c r="D506" s="12">
        <v>0.25</v>
      </c>
      <c r="E506" s="106"/>
      <c r="F506" s="105">
        <v>22</v>
      </c>
      <c r="G506" s="12">
        <v>9.0909090909090898E-2</v>
      </c>
      <c r="H506" s="106"/>
      <c r="I506" s="106"/>
      <c r="J506" s="106"/>
      <c r="K506" s="107">
        <v>-0.60909090909090902</v>
      </c>
      <c r="L506" s="107">
        <v>-0.44999999999999996</v>
      </c>
    </row>
    <row r="507" spans="1:12">
      <c r="A507" s="102" t="s">
        <v>48</v>
      </c>
      <c r="B507" s="102" t="s">
        <v>172</v>
      </c>
      <c r="C507" s="105">
        <v>853</v>
      </c>
      <c r="D507" s="12">
        <v>0.27432590855803002</v>
      </c>
      <c r="E507" s="12">
        <v>2.4325908558030018E-2</v>
      </c>
      <c r="F507" s="105">
        <v>852</v>
      </c>
      <c r="G507" s="12">
        <v>0.23474178403755899</v>
      </c>
      <c r="H507" s="12">
        <v>0.14383269312846808</v>
      </c>
      <c r="I507" s="12" t="s">
        <v>180</v>
      </c>
      <c r="J507" s="12">
        <v>0.11950678457043806</v>
      </c>
      <c r="K507" s="107">
        <v>-0.46525821596244099</v>
      </c>
      <c r="L507" s="107">
        <v>-0.42567409144196994</v>
      </c>
    </row>
    <row r="508" spans="1:12">
      <c r="A508" s="102" t="s">
        <v>48</v>
      </c>
      <c r="B508" s="102" t="s">
        <v>173</v>
      </c>
      <c r="C508" s="105">
        <v>770</v>
      </c>
      <c r="D508" s="12">
        <v>0.30129870129870101</v>
      </c>
      <c r="E508" s="106"/>
      <c r="F508" s="105">
        <v>778</v>
      </c>
      <c r="G508" s="12">
        <v>0.25578406169665802</v>
      </c>
      <c r="H508" s="106"/>
      <c r="I508" s="106"/>
      <c r="J508" s="106"/>
      <c r="K508" s="107">
        <v>-0.44421593830334194</v>
      </c>
      <c r="L508" s="107">
        <v>-0.39870129870129895</v>
      </c>
    </row>
    <row r="509" spans="1:12">
      <c r="A509" s="102" t="s">
        <v>48</v>
      </c>
      <c r="B509" s="102" t="s">
        <v>174</v>
      </c>
      <c r="C509" s="105">
        <v>99</v>
      </c>
      <c r="D509" s="12">
        <v>6.0606060606060601E-2</v>
      </c>
      <c r="E509" s="12">
        <v>-0.2406926406926404</v>
      </c>
      <c r="F509" s="105">
        <v>95</v>
      </c>
      <c r="G509" s="12">
        <v>3.1578947368421102E-2</v>
      </c>
      <c r="H509" s="12">
        <v>-0.22420511432823692</v>
      </c>
      <c r="I509" s="12" t="s">
        <v>179</v>
      </c>
      <c r="J509" s="12">
        <v>1.6487526364403482E-2</v>
      </c>
      <c r="K509" s="107">
        <v>-0.6684210526315788</v>
      </c>
      <c r="L509" s="107">
        <v>-0.6393939393939394</v>
      </c>
    </row>
    <row r="510" spans="1:12">
      <c r="A510" s="102" t="s">
        <v>48</v>
      </c>
      <c r="B510" s="102" t="s">
        <v>175</v>
      </c>
      <c r="C510" s="105">
        <v>668</v>
      </c>
      <c r="D510" s="12">
        <v>0.31287425149700598</v>
      </c>
      <c r="E510" s="106"/>
      <c r="F510" s="105">
        <v>682</v>
      </c>
      <c r="G510" s="12">
        <v>0.26539589442815198</v>
      </c>
      <c r="H510" s="106"/>
      <c r="I510" s="106"/>
      <c r="J510" s="106"/>
      <c r="K510" s="107">
        <v>-0.43460410557184798</v>
      </c>
      <c r="L510" s="107">
        <v>-0.38712574850299397</v>
      </c>
    </row>
    <row r="511" spans="1:12">
      <c r="A511" s="102" t="s">
        <v>48</v>
      </c>
      <c r="B511" s="102" t="s">
        <v>176</v>
      </c>
      <c r="C511" s="105">
        <v>201</v>
      </c>
      <c r="D511" s="12">
        <v>0.144278606965174</v>
      </c>
      <c r="E511" s="12">
        <v>-0.16859564453183198</v>
      </c>
      <c r="F511" s="105">
        <v>191</v>
      </c>
      <c r="G511" s="12">
        <v>0.109947643979058</v>
      </c>
      <c r="H511" s="12">
        <v>-0.15544825044909399</v>
      </c>
      <c r="I511" s="12" t="s">
        <v>179</v>
      </c>
      <c r="J511" s="12">
        <v>1.314739408273799E-2</v>
      </c>
      <c r="K511" s="107">
        <v>-0.59005235602094197</v>
      </c>
      <c r="L511" s="107">
        <v>-0.55572139303482593</v>
      </c>
    </row>
    <row r="512" spans="1:12">
      <c r="A512" s="102" t="s">
        <v>48</v>
      </c>
      <c r="B512" s="102" t="s">
        <v>177</v>
      </c>
      <c r="C512" s="105">
        <v>446</v>
      </c>
      <c r="D512" s="12">
        <v>0.248878923766816</v>
      </c>
      <c r="E512" s="106"/>
      <c r="F512" s="105">
        <v>455</v>
      </c>
      <c r="G512" s="12">
        <v>0.21318681318681301</v>
      </c>
      <c r="H512" s="106"/>
      <c r="I512" s="106"/>
      <c r="J512" s="106"/>
      <c r="K512" s="107">
        <v>-0.48681318681318697</v>
      </c>
      <c r="L512" s="107">
        <v>-0.45112107623318398</v>
      </c>
    </row>
    <row r="513" spans="1:12">
      <c r="A513" s="102" t="s">
        <v>48</v>
      </c>
      <c r="B513" s="102" t="s">
        <v>178</v>
      </c>
      <c r="C513" s="105">
        <v>423</v>
      </c>
      <c r="D513" s="12">
        <v>0.300236406619385</v>
      </c>
      <c r="E513" s="12">
        <v>5.1357482852568997E-2</v>
      </c>
      <c r="F513" s="105">
        <v>418</v>
      </c>
      <c r="G513" s="12">
        <v>0.25119617224880397</v>
      </c>
      <c r="H513" s="12">
        <v>3.800935906199096E-2</v>
      </c>
      <c r="I513" s="12" t="s">
        <v>179</v>
      </c>
      <c r="J513" s="12">
        <v>1.3348123790578037E-2</v>
      </c>
      <c r="K513" s="107">
        <v>-0.44880382775119598</v>
      </c>
      <c r="L513" s="107">
        <v>-0.39976359338061496</v>
      </c>
    </row>
    <row r="514" spans="1:12">
      <c r="A514" s="103"/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1:12">
      <c r="A515" s="102" t="s">
        <v>49</v>
      </c>
      <c r="B515" s="102" t="s">
        <v>163</v>
      </c>
      <c r="C515" s="105">
        <v>140</v>
      </c>
      <c r="D515" s="12">
        <v>0.4</v>
      </c>
      <c r="E515" s="106"/>
      <c r="F515" s="105">
        <v>133</v>
      </c>
      <c r="G515" s="12">
        <v>0.45112781954887199</v>
      </c>
      <c r="H515" s="106"/>
      <c r="I515" s="106"/>
      <c r="J515" s="106"/>
      <c r="K515" s="107">
        <v>-0.24887218045112797</v>
      </c>
      <c r="L515" s="107">
        <v>-0.29999999999999993</v>
      </c>
    </row>
    <row r="516" spans="1:12">
      <c r="A516" s="102" t="s">
        <v>49</v>
      </c>
      <c r="B516" s="102" t="s">
        <v>165</v>
      </c>
      <c r="C516" s="105">
        <v>94</v>
      </c>
      <c r="D516" s="12">
        <v>0.53191489361702105</v>
      </c>
      <c r="E516" s="106"/>
      <c r="F516" s="105">
        <v>96</v>
      </c>
      <c r="G516" s="12">
        <v>0.45833333333333298</v>
      </c>
      <c r="H516" s="106"/>
      <c r="I516" s="106"/>
      <c r="J516" s="106"/>
      <c r="K516" s="107">
        <v>-0.24166666666666697</v>
      </c>
      <c r="L516" s="107">
        <v>-0.16808510638297891</v>
      </c>
    </row>
    <row r="517" spans="1:12">
      <c r="A517" s="102" t="s">
        <v>49</v>
      </c>
      <c r="B517" s="102" t="s">
        <v>166</v>
      </c>
      <c r="C517" s="105">
        <v>39</v>
      </c>
      <c r="D517" s="12">
        <v>7.69230769230769E-2</v>
      </c>
      <c r="E517" s="12">
        <v>-0.45499181669394417</v>
      </c>
      <c r="F517" s="105">
        <v>33</v>
      </c>
      <c r="G517" s="12">
        <v>0.39393939393939398</v>
      </c>
      <c r="H517" s="12">
        <v>-6.4393939393939004E-2</v>
      </c>
      <c r="I517" s="12" t="s">
        <v>179</v>
      </c>
      <c r="J517" s="12">
        <v>0.39059787730000517</v>
      </c>
      <c r="K517" s="107">
        <v>-0.30606060606060598</v>
      </c>
      <c r="L517" s="107">
        <v>-0.62307692307692308</v>
      </c>
    </row>
    <row r="518" spans="1:12">
      <c r="A518" s="102" t="s">
        <v>49</v>
      </c>
      <c r="B518" s="102" t="s">
        <v>167</v>
      </c>
      <c r="C518" s="105" t="s">
        <v>17</v>
      </c>
      <c r="D518" s="12" t="s">
        <v>17</v>
      </c>
      <c r="E518" s="12" t="s">
        <v>17</v>
      </c>
      <c r="F518" s="105" t="s">
        <v>17</v>
      </c>
      <c r="G518" s="12" t="s">
        <v>17</v>
      </c>
      <c r="H518" s="12" t="s">
        <v>17</v>
      </c>
      <c r="I518" s="12"/>
      <c r="J518" s="12"/>
      <c r="K518" s="12" t="s">
        <v>17</v>
      </c>
      <c r="L518" s="107"/>
    </row>
    <row r="519" spans="1:12">
      <c r="A519" s="102" t="s">
        <v>49</v>
      </c>
      <c r="B519" s="102" t="s">
        <v>168</v>
      </c>
      <c r="C519" s="105" t="s">
        <v>17</v>
      </c>
      <c r="D519" s="12" t="s">
        <v>17</v>
      </c>
      <c r="E519" s="12" t="s">
        <v>17</v>
      </c>
      <c r="F519" s="105" t="s">
        <v>17</v>
      </c>
      <c r="G519" s="12" t="s">
        <v>17</v>
      </c>
      <c r="H519" s="12" t="s">
        <v>17</v>
      </c>
      <c r="I519" s="12"/>
      <c r="J519" s="12"/>
      <c r="K519" s="12" t="s">
        <v>17</v>
      </c>
      <c r="L519" s="107"/>
    </row>
    <row r="520" spans="1:12">
      <c r="A520" s="102" t="s">
        <v>49</v>
      </c>
      <c r="B520" s="102" t="s">
        <v>169</v>
      </c>
      <c r="C520" s="105" t="s">
        <v>17</v>
      </c>
      <c r="D520" s="12" t="s">
        <v>17</v>
      </c>
      <c r="E520" s="12" t="s">
        <v>17</v>
      </c>
      <c r="F520" s="105" t="s">
        <v>17</v>
      </c>
      <c r="G520" s="12" t="s">
        <v>17</v>
      </c>
      <c r="H520" s="12" t="s">
        <v>17</v>
      </c>
      <c r="I520" s="12"/>
      <c r="J520" s="12"/>
      <c r="K520" s="12" t="s">
        <v>17</v>
      </c>
      <c r="L520" s="107"/>
    </row>
    <row r="521" spans="1:12">
      <c r="A521" s="102" t="s">
        <v>49</v>
      </c>
      <c r="B521" s="102" t="s">
        <v>170</v>
      </c>
      <c r="D521" s="12"/>
      <c r="E521" s="12"/>
      <c r="G521" s="12"/>
      <c r="H521" s="12"/>
      <c r="I521" s="12"/>
      <c r="J521" s="12"/>
      <c r="K521" s="107"/>
      <c r="L521" s="107"/>
    </row>
    <row r="522" spans="1:12">
      <c r="A522" s="102" t="s">
        <v>49</v>
      </c>
      <c r="B522" s="102" t="s">
        <v>171</v>
      </c>
      <c r="C522" s="105">
        <v>46</v>
      </c>
      <c r="D522" s="12">
        <v>0.5</v>
      </c>
      <c r="E522" s="106"/>
      <c r="F522" s="105">
        <v>37</v>
      </c>
      <c r="G522" s="12">
        <v>0.67567567567567599</v>
      </c>
      <c r="H522" s="106"/>
      <c r="I522" s="106"/>
      <c r="J522" s="106"/>
      <c r="K522" s="107">
        <v>-2.4324324324323965E-2</v>
      </c>
      <c r="L522" s="107">
        <v>-0.19999999999999996</v>
      </c>
    </row>
    <row r="523" spans="1:12">
      <c r="A523" s="102" t="s">
        <v>49</v>
      </c>
      <c r="B523" s="102" t="s">
        <v>172</v>
      </c>
      <c r="C523" s="105">
        <v>94</v>
      </c>
      <c r="D523" s="12">
        <v>0.35106382978723399</v>
      </c>
      <c r="E523" s="12">
        <v>-0.14893617021276601</v>
      </c>
      <c r="F523" s="105">
        <v>96</v>
      </c>
      <c r="G523" s="12">
        <v>0.36458333333333298</v>
      </c>
      <c r="H523" s="12">
        <v>-0.31109234234234301</v>
      </c>
      <c r="I523" s="12" t="s">
        <v>180</v>
      </c>
      <c r="J523" s="12">
        <v>0.162156172129577</v>
      </c>
      <c r="K523" s="107">
        <v>-0.33541666666666697</v>
      </c>
      <c r="L523" s="107">
        <v>-0.34893617021276596</v>
      </c>
    </row>
    <row r="524" spans="1:12">
      <c r="A524" s="102" t="s">
        <v>49</v>
      </c>
      <c r="B524" s="102" t="s">
        <v>173</v>
      </c>
      <c r="C524" s="105">
        <v>117</v>
      </c>
      <c r="D524" s="12">
        <v>0.47008547008547003</v>
      </c>
      <c r="E524" s="106"/>
      <c r="F524" s="105">
        <v>114</v>
      </c>
      <c r="G524" s="12">
        <v>0.51754385964912297</v>
      </c>
      <c r="H524" s="106"/>
      <c r="I524" s="106"/>
      <c r="J524" s="106"/>
      <c r="K524" s="107">
        <v>-0.18245614035087698</v>
      </c>
      <c r="L524" s="107">
        <v>-0.22991452991452993</v>
      </c>
    </row>
    <row r="525" spans="1:12">
      <c r="A525" s="102" t="s">
        <v>49</v>
      </c>
      <c r="B525" s="102" t="s">
        <v>174</v>
      </c>
      <c r="C525" s="105">
        <v>23</v>
      </c>
      <c r="D525" s="12">
        <v>4.3478260869565202E-2</v>
      </c>
      <c r="E525" s="12">
        <v>-0.42660720921590484</v>
      </c>
      <c r="F525" s="105">
        <v>19</v>
      </c>
      <c r="G525" s="12">
        <v>5.2631578947368397E-2</v>
      </c>
      <c r="H525" s="12">
        <v>-0.46491228070175455</v>
      </c>
      <c r="I525" s="12" t="s">
        <v>180</v>
      </c>
      <c r="J525" s="12">
        <v>3.8305071485849718E-2</v>
      </c>
      <c r="K525" s="107">
        <v>-0.64736842105263159</v>
      </c>
      <c r="L525" s="107">
        <v>-0.65652173913043477</v>
      </c>
    </row>
    <row r="526" spans="1:12">
      <c r="A526" s="102" t="s">
        <v>49</v>
      </c>
      <c r="B526" s="102" t="s">
        <v>175</v>
      </c>
      <c r="C526" s="105">
        <v>137</v>
      </c>
      <c r="D526" s="12">
        <v>0.40875912408759102</v>
      </c>
      <c r="E526" s="106"/>
      <c r="F526" s="105">
        <v>133</v>
      </c>
      <c r="G526" s="12">
        <v>0.45112781954887199</v>
      </c>
      <c r="H526" s="106"/>
      <c r="I526" s="106"/>
      <c r="J526" s="106"/>
      <c r="K526" s="107">
        <v>-0.24887218045112797</v>
      </c>
      <c r="L526" s="107">
        <v>-0.29124087591240894</v>
      </c>
    </row>
    <row r="527" spans="1:12">
      <c r="A527" s="102" t="s">
        <v>49</v>
      </c>
      <c r="B527" s="102" t="s">
        <v>176</v>
      </c>
      <c r="C527" s="105" t="s">
        <v>17</v>
      </c>
      <c r="D527" s="12" t="s">
        <v>17</v>
      </c>
      <c r="E527" s="12" t="s">
        <v>17</v>
      </c>
      <c r="F527" s="105" t="s">
        <v>17</v>
      </c>
      <c r="G527" s="12" t="s">
        <v>17</v>
      </c>
      <c r="H527" s="12" t="s">
        <v>17</v>
      </c>
      <c r="I527" s="12"/>
      <c r="J527" s="12"/>
      <c r="K527" s="12" t="s">
        <v>17</v>
      </c>
      <c r="L527" s="107"/>
    </row>
    <row r="528" spans="1:12">
      <c r="A528" s="102" t="s">
        <v>49</v>
      </c>
      <c r="B528" s="102" t="s">
        <v>177</v>
      </c>
      <c r="C528" s="105">
        <v>77</v>
      </c>
      <c r="D528" s="12">
        <v>0.29870129870129902</v>
      </c>
      <c r="E528" s="106"/>
      <c r="F528" s="105">
        <v>73</v>
      </c>
      <c r="G528" s="12">
        <v>0.38356164383561597</v>
      </c>
      <c r="H528" s="106"/>
      <c r="I528" s="106"/>
      <c r="J528" s="106"/>
      <c r="K528" s="107">
        <v>-0.31643835616438398</v>
      </c>
      <c r="L528" s="107">
        <v>-0.40129870129870093</v>
      </c>
    </row>
    <row r="529" spans="1:12">
      <c r="A529" s="102" t="s">
        <v>49</v>
      </c>
      <c r="B529" s="102" t="s">
        <v>178</v>
      </c>
      <c r="C529" s="105">
        <v>63</v>
      </c>
      <c r="D529" s="12">
        <v>0.52380952380952395</v>
      </c>
      <c r="E529" s="12">
        <v>0.22510822510822492</v>
      </c>
      <c r="F529" s="105">
        <v>60</v>
      </c>
      <c r="G529" s="12">
        <v>0.53333333333333299</v>
      </c>
      <c r="H529" s="12">
        <v>0.14977168949771702</v>
      </c>
      <c r="I529" s="12" t="s">
        <v>179</v>
      </c>
      <c r="J529" s="12">
        <v>7.5336535610507904E-2</v>
      </c>
      <c r="K529" s="107">
        <v>-0.16666666666666696</v>
      </c>
      <c r="L529" s="107">
        <v>-0.17619047619047601</v>
      </c>
    </row>
    <row r="530" spans="1:12">
      <c r="A530" s="103"/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1:12">
      <c r="A531" s="102" t="s">
        <v>50</v>
      </c>
      <c r="B531" s="102" t="s">
        <v>163</v>
      </c>
      <c r="C531" s="105">
        <v>1365</v>
      </c>
      <c r="D531" s="12">
        <v>0.42637362637362602</v>
      </c>
      <c r="E531" s="106"/>
      <c r="F531" s="105">
        <v>1404</v>
      </c>
      <c r="G531" s="12">
        <v>0.36324786324786301</v>
      </c>
      <c r="H531" s="106"/>
      <c r="I531" s="106"/>
      <c r="J531" s="106"/>
      <c r="K531" s="107">
        <v>-0.33675213675213694</v>
      </c>
      <c r="L531" s="107">
        <v>-0.27362637362637393</v>
      </c>
    </row>
    <row r="532" spans="1:12">
      <c r="A532" s="102" t="s">
        <v>50</v>
      </c>
      <c r="B532" s="102" t="s">
        <v>165</v>
      </c>
      <c r="C532" s="105">
        <v>674</v>
      </c>
      <c r="D532" s="12">
        <v>0.54451038575667698</v>
      </c>
      <c r="E532" s="106"/>
      <c r="F532" s="105">
        <v>706</v>
      </c>
      <c r="G532" s="12">
        <v>0.47025495750708202</v>
      </c>
      <c r="H532" s="106"/>
      <c r="I532" s="106"/>
      <c r="J532" s="106"/>
      <c r="K532" s="107">
        <v>-0.22974504249291794</v>
      </c>
      <c r="L532" s="107">
        <v>-0.15548961424332297</v>
      </c>
    </row>
    <row r="533" spans="1:12">
      <c r="A533" s="102" t="s">
        <v>50</v>
      </c>
      <c r="B533" s="102" t="s">
        <v>166</v>
      </c>
      <c r="C533" s="105">
        <v>561</v>
      </c>
      <c r="D533" s="12">
        <v>0.30837789661319098</v>
      </c>
      <c r="E533" s="12">
        <v>-0.236132489143486</v>
      </c>
      <c r="F533" s="105">
        <v>600</v>
      </c>
      <c r="G533" s="12">
        <v>0.25166666666666698</v>
      </c>
      <c r="H533" s="12">
        <v>-0.21858829084041503</v>
      </c>
      <c r="I533" s="12" t="s">
        <v>179</v>
      </c>
      <c r="J533" s="12">
        <v>1.7544198303070968E-2</v>
      </c>
      <c r="K533" s="107">
        <v>-0.44833333333333297</v>
      </c>
      <c r="L533" s="107">
        <v>-0.39162210338680897</v>
      </c>
    </row>
    <row r="534" spans="1:12">
      <c r="A534" s="102" t="s">
        <v>50</v>
      </c>
      <c r="B534" s="102" t="s">
        <v>167</v>
      </c>
      <c r="C534" s="105">
        <v>43</v>
      </c>
      <c r="D534" s="12">
        <v>0.232558139534884</v>
      </c>
      <c r="E534" s="12">
        <v>-0.31195224622179296</v>
      </c>
      <c r="F534" s="105">
        <v>33</v>
      </c>
      <c r="G534" s="12">
        <v>0.27272727272727298</v>
      </c>
      <c r="H534" s="12">
        <v>-0.19752768477980903</v>
      </c>
      <c r="I534" s="12" t="s">
        <v>179</v>
      </c>
      <c r="J534" s="12">
        <v>0.11442456144198393</v>
      </c>
      <c r="K534" s="107">
        <v>-0.42727272727272697</v>
      </c>
      <c r="L534" s="107">
        <v>-0.46744186046511593</v>
      </c>
    </row>
    <row r="535" spans="1:12">
      <c r="A535" s="102" t="s">
        <v>50</v>
      </c>
      <c r="B535" s="102" t="s">
        <v>168</v>
      </c>
      <c r="C535" s="105" t="s">
        <v>17</v>
      </c>
      <c r="D535" s="12" t="s">
        <v>17</v>
      </c>
      <c r="E535" s="12" t="s">
        <v>17</v>
      </c>
      <c r="F535" s="105" t="s">
        <v>17</v>
      </c>
      <c r="G535" s="12" t="s">
        <v>17</v>
      </c>
      <c r="H535" s="12" t="s">
        <v>17</v>
      </c>
      <c r="I535" s="12"/>
      <c r="J535" s="12"/>
      <c r="K535" s="12" t="s">
        <v>17</v>
      </c>
      <c r="L535" s="107"/>
    </row>
    <row r="536" spans="1:12">
      <c r="A536" s="102" t="s">
        <v>50</v>
      </c>
      <c r="B536" s="102" t="s">
        <v>169</v>
      </c>
      <c r="C536" s="105">
        <v>78</v>
      </c>
      <c r="D536" s="12">
        <v>0.34615384615384598</v>
      </c>
      <c r="E536" s="12">
        <v>-0.19835653960283101</v>
      </c>
      <c r="F536" s="105">
        <v>60</v>
      </c>
      <c r="G536" s="12">
        <v>0.28333333333333299</v>
      </c>
      <c r="H536" s="12">
        <v>-0.18692162417374902</v>
      </c>
      <c r="I536" s="12" t="s">
        <v>179</v>
      </c>
      <c r="J536" s="12">
        <v>1.1434915429081982E-2</v>
      </c>
      <c r="K536" s="107">
        <v>-0.41666666666666696</v>
      </c>
      <c r="L536" s="107">
        <v>-0.35384615384615398</v>
      </c>
    </row>
    <row r="537" spans="1:12">
      <c r="A537" s="102" t="s">
        <v>50</v>
      </c>
      <c r="B537" s="102" t="s">
        <v>170</v>
      </c>
      <c r="C537" s="105" t="s">
        <v>17</v>
      </c>
      <c r="D537" s="12" t="s">
        <v>17</v>
      </c>
      <c r="E537" s="12" t="s">
        <v>17</v>
      </c>
      <c r="F537" s="105" t="s">
        <v>17</v>
      </c>
      <c r="G537" s="12" t="s">
        <v>17</v>
      </c>
      <c r="H537" s="12" t="s">
        <v>17</v>
      </c>
      <c r="I537" s="12"/>
      <c r="J537" s="12"/>
      <c r="K537" s="12" t="s">
        <v>17</v>
      </c>
      <c r="L537" s="107"/>
    </row>
    <row r="538" spans="1:12">
      <c r="A538" s="102" t="s">
        <v>50</v>
      </c>
      <c r="B538" s="102" t="s">
        <v>171</v>
      </c>
      <c r="C538" s="105">
        <v>321</v>
      </c>
      <c r="D538" s="12">
        <v>0.62305295950155803</v>
      </c>
      <c r="E538" s="106"/>
      <c r="F538" s="105">
        <v>309</v>
      </c>
      <c r="G538" s="12">
        <v>0.53398058252427205</v>
      </c>
      <c r="H538" s="106"/>
      <c r="I538" s="106"/>
      <c r="J538" s="106"/>
      <c r="K538" s="107">
        <v>-0.1660194174757279</v>
      </c>
      <c r="L538" s="107">
        <v>-7.6947040498441921E-2</v>
      </c>
    </row>
    <row r="539" spans="1:12">
      <c r="A539" s="102" t="s">
        <v>50</v>
      </c>
      <c r="B539" s="102" t="s">
        <v>172</v>
      </c>
      <c r="C539" s="105">
        <v>1044</v>
      </c>
      <c r="D539" s="12">
        <v>0.36590038314176199</v>
      </c>
      <c r="E539" s="12">
        <v>-0.25715257635979605</v>
      </c>
      <c r="F539" s="105">
        <v>1094</v>
      </c>
      <c r="G539" s="12">
        <v>0.31535648994515503</v>
      </c>
      <c r="H539" s="12">
        <v>-0.21862409257911702</v>
      </c>
      <c r="I539" s="12" t="s">
        <v>179</v>
      </c>
      <c r="J539" s="12">
        <v>3.8528483780679024E-2</v>
      </c>
      <c r="K539" s="107">
        <v>-0.38464351005484493</v>
      </c>
      <c r="L539" s="107">
        <v>-0.33409961685823797</v>
      </c>
    </row>
    <row r="540" spans="1:12">
      <c r="A540" s="102" t="s">
        <v>50</v>
      </c>
      <c r="B540" s="102" t="s">
        <v>173</v>
      </c>
      <c r="C540" s="105">
        <v>1156</v>
      </c>
      <c r="D540" s="12">
        <v>0.47750865051903102</v>
      </c>
      <c r="E540" s="106"/>
      <c r="F540" s="105">
        <v>1180</v>
      </c>
      <c r="G540" s="12">
        <v>0.413559322033898</v>
      </c>
      <c r="H540" s="106"/>
      <c r="I540" s="106"/>
      <c r="J540" s="106"/>
      <c r="K540" s="107">
        <v>-0.28644067796610195</v>
      </c>
      <c r="L540" s="107">
        <v>-0.22249134948096894</v>
      </c>
    </row>
    <row r="541" spans="1:12">
      <c r="A541" s="102" t="s">
        <v>50</v>
      </c>
      <c r="B541" s="102" t="s">
        <v>174</v>
      </c>
      <c r="C541" s="105">
        <v>209</v>
      </c>
      <c r="D541" s="12">
        <v>0.143540669856459</v>
      </c>
      <c r="E541" s="12">
        <v>-0.33396798066257205</v>
      </c>
      <c r="F541" s="105">
        <v>224</v>
      </c>
      <c r="G541" s="12">
        <v>9.8214285714285698E-2</v>
      </c>
      <c r="H541" s="12">
        <v>-0.3153450363196123</v>
      </c>
      <c r="I541" s="12" t="s">
        <v>179</v>
      </c>
      <c r="J541" s="12">
        <v>1.8622944342959746E-2</v>
      </c>
      <c r="K541" s="107">
        <v>-0.60178571428571426</v>
      </c>
      <c r="L541" s="107">
        <v>-0.55645933014354099</v>
      </c>
    </row>
    <row r="542" spans="1:12">
      <c r="A542" s="102" t="s">
        <v>50</v>
      </c>
      <c r="B542" s="102" t="s">
        <v>175</v>
      </c>
      <c r="C542" s="105">
        <v>1336</v>
      </c>
      <c r="D542" s="12">
        <v>0.43263473053892199</v>
      </c>
      <c r="E542" s="106"/>
      <c r="F542" s="105">
        <v>1376</v>
      </c>
      <c r="G542" s="12">
        <v>0.37063953488372098</v>
      </c>
      <c r="H542" s="106"/>
      <c r="I542" s="106"/>
      <c r="J542" s="106"/>
      <c r="K542" s="107">
        <v>-0.32936046511627898</v>
      </c>
      <c r="L542" s="107">
        <v>-0.26736526946107797</v>
      </c>
    </row>
    <row r="543" spans="1:12">
      <c r="A543" s="102" t="s">
        <v>50</v>
      </c>
      <c r="B543" s="102" t="s">
        <v>176</v>
      </c>
      <c r="C543" s="105">
        <v>29</v>
      </c>
      <c r="D543" s="12">
        <v>0.13793103448275901</v>
      </c>
      <c r="E543" s="12">
        <v>-0.29470369605616298</v>
      </c>
      <c r="F543" s="105">
        <v>28</v>
      </c>
      <c r="G543" s="12">
        <v>0</v>
      </c>
      <c r="H543" s="12">
        <v>-0.37063953488372098</v>
      </c>
      <c r="I543" s="12" t="s">
        <v>180</v>
      </c>
      <c r="J543" s="12">
        <v>7.5935838827558E-2</v>
      </c>
      <c r="K543" s="107">
        <v>-0.7</v>
      </c>
      <c r="L543" s="107">
        <v>-0.56206896551724095</v>
      </c>
    </row>
    <row r="544" spans="1:12">
      <c r="A544" s="102" t="s">
        <v>50</v>
      </c>
      <c r="B544" s="102" t="s">
        <v>177</v>
      </c>
      <c r="C544" s="105">
        <v>688</v>
      </c>
      <c r="D544" s="12">
        <v>0.39825581395348802</v>
      </c>
      <c r="E544" s="106"/>
      <c r="F544" s="105">
        <v>698</v>
      </c>
      <c r="G544" s="12">
        <v>0.326647564469914</v>
      </c>
      <c r="H544" s="106"/>
      <c r="I544" s="106"/>
      <c r="J544" s="106"/>
      <c r="K544" s="107">
        <v>-0.37335243553008596</v>
      </c>
      <c r="L544" s="107">
        <v>-0.30174418604651193</v>
      </c>
    </row>
    <row r="545" spans="1:12">
      <c r="A545" s="102" t="s">
        <v>50</v>
      </c>
      <c r="B545" s="102" t="s">
        <v>178</v>
      </c>
      <c r="C545" s="105">
        <v>677</v>
      </c>
      <c r="D545" s="12">
        <v>0.45494830132939401</v>
      </c>
      <c r="E545" s="12">
        <v>5.6692487375905987E-2</v>
      </c>
      <c r="F545" s="105">
        <v>706</v>
      </c>
      <c r="G545" s="12">
        <v>0.39943342776203999</v>
      </c>
      <c r="H545" s="12">
        <v>7.2785863292125996E-2</v>
      </c>
      <c r="I545" s="12" t="s">
        <v>180</v>
      </c>
      <c r="J545" s="12">
        <v>1.609337591622001E-2</v>
      </c>
      <c r="K545" s="107">
        <v>-0.30056657223795996</v>
      </c>
      <c r="L545" s="107">
        <v>-0.24505169867060594</v>
      </c>
    </row>
    <row r="546" spans="1:12">
      <c r="A546" s="103"/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1:12">
      <c r="A547" s="102" t="s">
        <v>51</v>
      </c>
      <c r="B547" s="102" t="s">
        <v>163</v>
      </c>
      <c r="C547" s="105">
        <v>665</v>
      </c>
      <c r="D547" s="12">
        <v>0.488721804511278</v>
      </c>
      <c r="E547" s="106"/>
      <c r="F547" s="105">
        <v>650</v>
      </c>
      <c r="G547" s="12">
        <v>0.447692307692308</v>
      </c>
      <c r="H547" s="106"/>
      <c r="I547" s="106"/>
      <c r="J547" s="106"/>
      <c r="K547" s="107">
        <v>-0.25230769230769196</v>
      </c>
      <c r="L547" s="107">
        <v>-0.21127819548872195</v>
      </c>
    </row>
    <row r="548" spans="1:12">
      <c r="A548" s="102" t="s">
        <v>51</v>
      </c>
      <c r="B548" s="102" t="s">
        <v>165</v>
      </c>
      <c r="C548" s="105">
        <v>348</v>
      </c>
      <c r="D548" s="12">
        <v>0.60344827586206895</v>
      </c>
      <c r="E548" s="106"/>
      <c r="F548" s="105">
        <v>347</v>
      </c>
      <c r="G548" s="12">
        <v>0.56772334293948101</v>
      </c>
      <c r="H548" s="106"/>
      <c r="I548" s="106"/>
      <c r="J548" s="106"/>
      <c r="K548" s="107">
        <v>-0.13227665706051894</v>
      </c>
      <c r="L548" s="107">
        <v>-9.6551724137931005E-2</v>
      </c>
    </row>
    <row r="549" spans="1:12">
      <c r="A549" s="102" t="s">
        <v>51</v>
      </c>
      <c r="B549" s="102" t="s">
        <v>166</v>
      </c>
      <c r="C549" s="105">
        <v>306</v>
      </c>
      <c r="D549" s="12">
        <v>0.34967320261437901</v>
      </c>
      <c r="E549" s="12">
        <v>-0.25377507324768994</v>
      </c>
      <c r="F549" s="105">
        <v>294</v>
      </c>
      <c r="G549" s="12">
        <v>0.30612244897959201</v>
      </c>
      <c r="H549" s="12">
        <v>-0.261600893959889</v>
      </c>
      <c r="I549" s="12" t="s">
        <v>180</v>
      </c>
      <c r="J549" s="12">
        <v>7.8258207121990608E-3</v>
      </c>
      <c r="K549" s="107">
        <v>-0.39387755102040795</v>
      </c>
      <c r="L549" s="107">
        <v>-0.35032679738562095</v>
      </c>
    </row>
    <row r="550" spans="1:12">
      <c r="A550" s="102" t="s">
        <v>51</v>
      </c>
      <c r="B550" s="102" t="s">
        <v>167</v>
      </c>
      <c r="C550" s="105" t="s">
        <v>17</v>
      </c>
      <c r="D550" s="12" t="s">
        <v>17</v>
      </c>
      <c r="E550" s="12" t="s">
        <v>17</v>
      </c>
      <c r="G550" s="12"/>
      <c r="H550" s="12"/>
      <c r="I550" s="12"/>
      <c r="J550" s="12"/>
      <c r="K550" s="107"/>
      <c r="L550" s="107"/>
    </row>
    <row r="551" spans="1:12">
      <c r="A551" s="102" t="s">
        <v>51</v>
      </c>
      <c r="B551" s="102" t="s">
        <v>168</v>
      </c>
      <c r="C551" s="105" t="s">
        <v>17</v>
      </c>
      <c r="D551" s="12" t="s">
        <v>17</v>
      </c>
      <c r="E551" s="12" t="s">
        <v>17</v>
      </c>
      <c r="F551" s="105" t="s">
        <v>17</v>
      </c>
      <c r="G551" s="12" t="s">
        <v>17</v>
      </c>
      <c r="H551" s="12" t="s">
        <v>17</v>
      </c>
      <c r="I551" s="12"/>
      <c r="J551" s="12"/>
      <c r="K551" s="12" t="s">
        <v>17</v>
      </c>
      <c r="L551" s="107"/>
    </row>
    <row r="552" spans="1:12">
      <c r="A552" s="102" t="s">
        <v>51</v>
      </c>
      <c r="B552" s="102" t="s">
        <v>169</v>
      </c>
      <c r="C552" s="105" t="s">
        <v>17</v>
      </c>
      <c r="D552" s="12" t="s">
        <v>17</v>
      </c>
      <c r="E552" s="12" t="s">
        <v>17</v>
      </c>
      <c r="F552" s="105" t="s">
        <v>17</v>
      </c>
      <c r="G552" s="12" t="s">
        <v>17</v>
      </c>
      <c r="H552" s="12" t="s">
        <v>17</v>
      </c>
      <c r="I552" s="12"/>
      <c r="J552" s="12"/>
      <c r="K552" s="12" t="s">
        <v>17</v>
      </c>
      <c r="L552" s="107"/>
    </row>
    <row r="553" spans="1:12">
      <c r="A553" s="102" t="s">
        <v>51</v>
      </c>
      <c r="B553" s="102" t="s">
        <v>170</v>
      </c>
      <c r="D553" s="12"/>
      <c r="E553" s="12"/>
      <c r="G553" s="12"/>
      <c r="H553" s="12"/>
      <c r="I553" s="12"/>
      <c r="J553" s="12"/>
      <c r="K553" s="107"/>
      <c r="L553" s="107"/>
    </row>
    <row r="554" spans="1:12">
      <c r="A554" s="102" t="s">
        <v>51</v>
      </c>
      <c r="B554" s="102" t="s">
        <v>171</v>
      </c>
      <c r="C554" s="105">
        <v>134</v>
      </c>
      <c r="D554" s="12">
        <v>0.67910447761194004</v>
      </c>
      <c r="E554" s="106"/>
      <c r="F554" s="105">
        <v>127</v>
      </c>
      <c r="G554" s="12">
        <v>0.65354330708661401</v>
      </c>
      <c r="H554" s="106"/>
      <c r="I554" s="106"/>
      <c r="J554" s="106"/>
      <c r="K554" s="107">
        <v>-4.6456692913385944E-2</v>
      </c>
      <c r="L554" s="107">
        <v>-2.0895522388059917E-2</v>
      </c>
    </row>
    <row r="555" spans="1:12">
      <c r="A555" s="102" t="s">
        <v>51</v>
      </c>
      <c r="B555" s="102" t="s">
        <v>172</v>
      </c>
      <c r="C555" s="105">
        <v>531</v>
      </c>
      <c r="D555" s="12">
        <v>0.44067796610169502</v>
      </c>
      <c r="E555" s="12">
        <v>-0.23842651151024502</v>
      </c>
      <c r="F555" s="105">
        <v>523</v>
      </c>
      <c r="G555" s="12">
        <v>0.39770554493307803</v>
      </c>
      <c r="H555" s="12">
        <v>-0.25583776215353599</v>
      </c>
      <c r="I555" s="12" t="s">
        <v>180</v>
      </c>
      <c r="J555" s="12">
        <v>1.7411250643290965E-2</v>
      </c>
      <c r="K555" s="107">
        <v>-0.30229445506692193</v>
      </c>
      <c r="L555" s="107">
        <v>-0.25932203389830494</v>
      </c>
    </row>
    <row r="556" spans="1:12">
      <c r="A556" s="102" t="s">
        <v>51</v>
      </c>
      <c r="B556" s="102" t="s">
        <v>173</v>
      </c>
      <c r="C556" s="105">
        <v>549</v>
      </c>
      <c r="D556" s="12">
        <v>0.56102003642987297</v>
      </c>
      <c r="E556" s="106"/>
      <c r="F556" s="105">
        <v>550</v>
      </c>
      <c r="G556" s="12">
        <v>0.50727272727272699</v>
      </c>
      <c r="H556" s="106"/>
      <c r="I556" s="106"/>
      <c r="J556" s="106"/>
      <c r="K556" s="107">
        <v>-0.19272727272727297</v>
      </c>
      <c r="L556" s="107">
        <v>-0.13897996357012699</v>
      </c>
    </row>
    <row r="557" spans="1:12">
      <c r="A557" s="102" t="s">
        <v>51</v>
      </c>
      <c r="B557" s="102" t="s">
        <v>174</v>
      </c>
      <c r="C557" s="105">
        <v>116</v>
      </c>
      <c r="D557" s="12">
        <v>0.14655172413793099</v>
      </c>
      <c r="E557" s="12">
        <v>-0.41446831229194198</v>
      </c>
      <c r="F557" s="105">
        <v>100</v>
      </c>
      <c r="G557" s="12">
        <v>0.12</v>
      </c>
      <c r="H557" s="12">
        <v>-0.38727272727272699</v>
      </c>
      <c r="I557" s="12" t="s">
        <v>179</v>
      </c>
      <c r="J557" s="12">
        <v>2.7195585019214985E-2</v>
      </c>
      <c r="K557" s="107">
        <v>-0.57999999999999996</v>
      </c>
      <c r="L557" s="107">
        <v>-0.55344827586206891</v>
      </c>
    </row>
    <row r="558" spans="1:12">
      <c r="A558" s="102" t="s">
        <v>51</v>
      </c>
      <c r="B558" s="102" t="s">
        <v>175</v>
      </c>
      <c r="C558" s="105">
        <v>662</v>
      </c>
      <c r="D558" s="12">
        <v>0.48791540785498499</v>
      </c>
      <c r="E558" s="106"/>
      <c r="F558" s="105">
        <v>646</v>
      </c>
      <c r="G558" s="12">
        <v>0.448916408668731</v>
      </c>
      <c r="H558" s="106"/>
      <c r="I558" s="106"/>
      <c r="J558" s="106"/>
      <c r="K558" s="107">
        <v>-0.25108359133126895</v>
      </c>
      <c r="L558" s="107">
        <v>-0.21208459214501496</v>
      </c>
    </row>
    <row r="559" spans="1:12">
      <c r="A559" s="102" t="s">
        <v>51</v>
      </c>
      <c r="B559" s="102" t="s">
        <v>176</v>
      </c>
      <c r="C559" s="105" t="s">
        <v>17</v>
      </c>
      <c r="D559" s="12" t="s">
        <v>17</v>
      </c>
      <c r="E559" s="12" t="s">
        <v>17</v>
      </c>
      <c r="F559" s="105" t="s">
        <v>17</v>
      </c>
      <c r="G559" s="12" t="s">
        <v>17</v>
      </c>
      <c r="H559" s="12" t="s">
        <v>17</v>
      </c>
      <c r="I559" s="12"/>
      <c r="J559" s="12"/>
      <c r="K559" s="12" t="s">
        <v>17</v>
      </c>
      <c r="L559" s="107"/>
    </row>
    <row r="560" spans="1:12">
      <c r="A560" s="102" t="s">
        <v>51</v>
      </c>
      <c r="B560" s="102" t="s">
        <v>177</v>
      </c>
      <c r="C560" s="105">
        <v>341</v>
      </c>
      <c r="D560" s="12">
        <v>0.46041055718475099</v>
      </c>
      <c r="E560" s="106"/>
      <c r="F560" s="105">
        <v>331</v>
      </c>
      <c r="G560" s="12">
        <v>0.392749244712991</v>
      </c>
      <c r="H560" s="106"/>
      <c r="I560" s="106"/>
      <c r="J560" s="106"/>
      <c r="K560" s="107">
        <v>-0.30725075528700896</v>
      </c>
      <c r="L560" s="107">
        <v>-0.23958944281524897</v>
      </c>
    </row>
    <row r="561" spans="1:12">
      <c r="A561" s="102" t="s">
        <v>51</v>
      </c>
      <c r="B561" s="102" t="s">
        <v>178</v>
      </c>
      <c r="C561" s="105">
        <v>324</v>
      </c>
      <c r="D561" s="12">
        <v>0.51851851851851805</v>
      </c>
      <c r="E561" s="12">
        <v>5.8107961333767055E-2</v>
      </c>
      <c r="F561" s="105">
        <v>319</v>
      </c>
      <c r="G561" s="12">
        <v>0.50470219435736696</v>
      </c>
      <c r="H561" s="12">
        <v>0.11195294964437597</v>
      </c>
      <c r="I561" s="12" t="s">
        <v>180</v>
      </c>
      <c r="J561" s="12">
        <v>5.384498831060891E-2</v>
      </c>
      <c r="K561" s="107">
        <v>-0.19529780564263299</v>
      </c>
      <c r="L561" s="107">
        <v>-0.18148148148148191</v>
      </c>
    </row>
    <row r="562" spans="1:12">
      <c r="A562" s="103"/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1:12">
      <c r="A563" s="102" t="s">
        <v>52</v>
      </c>
      <c r="B563" s="102" t="s">
        <v>163</v>
      </c>
      <c r="C563" s="105">
        <v>2144</v>
      </c>
      <c r="D563" s="12">
        <v>0.44029850746268701</v>
      </c>
      <c r="E563" s="106"/>
      <c r="F563" s="105">
        <v>2102</v>
      </c>
      <c r="G563" s="12">
        <v>0.42816365366317799</v>
      </c>
      <c r="H563" s="106"/>
      <c r="I563" s="106"/>
      <c r="J563" s="106"/>
      <c r="K563" s="107">
        <v>-0.27183634633682197</v>
      </c>
      <c r="L563" s="107">
        <v>-0.25970149253731295</v>
      </c>
    </row>
    <row r="564" spans="1:12">
      <c r="A564" s="102" t="s">
        <v>52</v>
      </c>
      <c r="B564" s="102" t="s">
        <v>165</v>
      </c>
      <c r="C564" s="105">
        <v>1828</v>
      </c>
      <c r="D564" s="12">
        <v>0.46881838074398302</v>
      </c>
      <c r="E564" s="106"/>
      <c r="F564" s="105">
        <v>1780</v>
      </c>
      <c r="G564" s="12">
        <v>0.44550561797752802</v>
      </c>
      <c r="H564" s="106"/>
      <c r="I564" s="106"/>
      <c r="J564" s="106"/>
      <c r="K564" s="107">
        <v>-0.25449438202247193</v>
      </c>
      <c r="L564" s="107">
        <v>-0.23118161925601693</v>
      </c>
    </row>
    <row r="565" spans="1:12">
      <c r="A565" s="102" t="s">
        <v>52</v>
      </c>
      <c r="B565" s="102" t="s">
        <v>166</v>
      </c>
      <c r="C565" s="105">
        <v>176</v>
      </c>
      <c r="D565" s="12">
        <v>0.204545454545455</v>
      </c>
      <c r="E565" s="12">
        <v>-0.26427292619852805</v>
      </c>
      <c r="F565" s="105">
        <v>199</v>
      </c>
      <c r="G565" s="12">
        <v>0.221105527638191</v>
      </c>
      <c r="H565" s="12">
        <v>-0.22440009033933703</v>
      </c>
      <c r="I565" s="12" t="s">
        <v>179</v>
      </c>
      <c r="J565" s="12">
        <v>3.9872835859191019E-2</v>
      </c>
      <c r="K565" s="107">
        <v>-0.47889447236180893</v>
      </c>
      <c r="L565" s="107">
        <v>-0.49545454545454493</v>
      </c>
    </row>
    <row r="566" spans="1:12">
      <c r="A566" s="102" t="s">
        <v>52</v>
      </c>
      <c r="B566" s="102" t="s">
        <v>167</v>
      </c>
      <c r="C566" s="105">
        <v>72</v>
      </c>
      <c r="D566" s="12">
        <v>0.26388888888888901</v>
      </c>
      <c r="E566" s="12">
        <v>-0.20492949185509401</v>
      </c>
      <c r="F566" s="105">
        <v>70</v>
      </c>
      <c r="G566" s="12">
        <v>0.4</v>
      </c>
      <c r="H566" s="12">
        <v>-4.5505617977528001E-2</v>
      </c>
      <c r="I566" s="12" t="s">
        <v>179</v>
      </c>
      <c r="J566" s="12">
        <v>0.15942387387756601</v>
      </c>
      <c r="K566" s="107">
        <v>-0.29999999999999993</v>
      </c>
      <c r="L566" s="107">
        <v>-0.43611111111111095</v>
      </c>
    </row>
    <row r="567" spans="1:12">
      <c r="A567" s="102" t="s">
        <v>52</v>
      </c>
      <c r="B567" s="102" t="s">
        <v>168</v>
      </c>
      <c r="C567" s="105">
        <v>11</v>
      </c>
      <c r="D567" s="12">
        <v>0.81818181818181801</v>
      </c>
      <c r="E567" s="12">
        <v>0.34936343743783499</v>
      </c>
      <c r="F567" s="105">
        <v>11</v>
      </c>
      <c r="G567" s="12">
        <v>0.90909090909090895</v>
      </c>
      <c r="H567" s="12">
        <v>0.46358529111338093</v>
      </c>
      <c r="I567" s="12" t="s">
        <v>180</v>
      </c>
      <c r="J567" s="12">
        <v>0.11422185367554594</v>
      </c>
      <c r="K567" s="107">
        <v>0.20909090909090899</v>
      </c>
      <c r="L567" s="107">
        <v>0.11818181818181805</v>
      </c>
    </row>
    <row r="568" spans="1:12">
      <c r="A568" s="102" t="s">
        <v>52</v>
      </c>
      <c r="B568" s="102" t="s">
        <v>169</v>
      </c>
      <c r="C568" s="105">
        <v>53</v>
      </c>
      <c r="D568" s="12">
        <v>0.37735849056603799</v>
      </c>
      <c r="E568" s="12">
        <v>-9.1459890177945036E-2</v>
      </c>
      <c r="F568" s="105">
        <v>43</v>
      </c>
      <c r="G568" s="12">
        <v>0.53488372093023295</v>
      </c>
      <c r="H568" s="12">
        <v>8.937810295270493E-2</v>
      </c>
      <c r="I568" s="12" t="s">
        <v>179</v>
      </c>
      <c r="J568" s="12">
        <v>0.18083799313064997</v>
      </c>
      <c r="K568" s="107">
        <v>-0.165116279069767</v>
      </c>
      <c r="L568" s="107">
        <v>-0.32264150943396197</v>
      </c>
    </row>
    <row r="569" spans="1:12">
      <c r="A569" s="102" t="s">
        <v>52</v>
      </c>
      <c r="B569" s="102" t="s">
        <v>170</v>
      </c>
      <c r="C569" s="105" t="s">
        <v>17</v>
      </c>
      <c r="D569" s="12" t="s">
        <v>17</v>
      </c>
      <c r="E569" s="12" t="s">
        <v>17</v>
      </c>
      <c r="F569" s="105" t="s">
        <v>17</v>
      </c>
      <c r="G569" s="12" t="s">
        <v>17</v>
      </c>
      <c r="H569" s="12" t="s">
        <v>17</v>
      </c>
      <c r="I569" s="12"/>
      <c r="J569" s="12"/>
      <c r="K569" s="12" t="s">
        <v>17</v>
      </c>
      <c r="L569" s="107"/>
    </row>
    <row r="570" spans="1:12">
      <c r="A570" s="102" t="s">
        <v>52</v>
      </c>
      <c r="B570" s="102" t="s">
        <v>171</v>
      </c>
      <c r="C570" s="105">
        <v>790</v>
      </c>
      <c r="D570" s="12">
        <v>0.55189873417721502</v>
      </c>
      <c r="E570" s="106"/>
      <c r="F570" s="105">
        <v>780</v>
      </c>
      <c r="G570" s="12">
        <v>0.54743589743589705</v>
      </c>
      <c r="H570" s="106"/>
      <c r="I570" s="106"/>
      <c r="J570" s="106"/>
      <c r="K570" s="107">
        <v>-0.15256410256410291</v>
      </c>
      <c r="L570" s="107">
        <v>-0.14810126582278493</v>
      </c>
    </row>
    <row r="571" spans="1:12">
      <c r="A571" s="102" t="s">
        <v>52</v>
      </c>
      <c r="B571" s="102" t="s">
        <v>172</v>
      </c>
      <c r="C571" s="105">
        <v>1354</v>
      </c>
      <c r="D571" s="12">
        <v>0.37518463810930602</v>
      </c>
      <c r="E571" s="12">
        <v>-0.176714096067909</v>
      </c>
      <c r="F571" s="105">
        <v>1327</v>
      </c>
      <c r="G571" s="12">
        <v>0.35644310474755098</v>
      </c>
      <c r="H571" s="12">
        <v>-0.19099279268834607</v>
      </c>
      <c r="I571" s="12" t="s">
        <v>180</v>
      </c>
      <c r="J571" s="12">
        <v>1.427869662043707E-2</v>
      </c>
      <c r="K571" s="107">
        <v>-0.34355689525244898</v>
      </c>
      <c r="L571" s="107">
        <v>-0.32481536189069393</v>
      </c>
    </row>
    <row r="572" spans="1:12">
      <c r="A572" s="102" t="s">
        <v>52</v>
      </c>
      <c r="B572" s="102" t="s">
        <v>173</v>
      </c>
      <c r="C572" s="105">
        <v>1905</v>
      </c>
      <c r="D572" s="12">
        <v>0.48188976377952802</v>
      </c>
      <c r="E572" s="106"/>
      <c r="F572" s="105">
        <v>1856</v>
      </c>
      <c r="G572" s="12">
        <v>0.47090517241379298</v>
      </c>
      <c r="H572" s="106"/>
      <c r="I572" s="106"/>
      <c r="J572" s="106"/>
      <c r="K572" s="107">
        <v>-0.22909482758620697</v>
      </c>
      <c r="L572" s="107">
        <v>-0.21811023622047193</v>
      </c>
    </row>
    <row r="573" spans="1:12">
      <c r="A573" s="102" t="s">
        <v>52</v>
      </c>
      <c r="B573" s="102" t="s">
        <v>174</v>
      </c>
      <c r="C573" s="105">
        <v>239</v>
      </c>
      <c r="D573" s="12">
        <v>0.108786610878661</v>
      </c>
      <c r="E573" s="12">
        <v>-0.37310315290086704</v>
      </c>
      <c r="F573" s="105">
        <v>246</v>
      </c>
      <c r="G573" s="12">
        <v>0.105691056910569</v>
      </c>
      <c r="H573" s="12">
        <v>-0.36521411550322397</v>
      </c>
      <c r="I573" s="12" t="s">
        <v>179</v>
      </c>
      <c r="J573" s="12">
        <v>7.8890373976430728E-3</v>
      </c>
      <c r="K573" s="107">
        <v>-0.59430894308943094</v>
      </c>
      <c r="L573" s="107">
        <v>-0.59121338912133892</v>
      </c>
    </row>
    <row r="574" spans="1:12">
      <c r="A574" s="102" t="s">
        <v>52</v>
      </c>
      <c r="B574" s="102" t="s">
        <v>175</v>
      </c>
      <c r="C574" s="105">
        <v>2108</v>
      </c>
      <c r="D574" s="12">
        <v>0.44592030360531298</v>
      </c>
      <c r="E574" s="106"/>
      <c r="F574" s="105">
        <v>2078</v>
      </c>
      <c r="G574" s="12">
        <v>0.43262752646775698</v>
      </c>
      <c r="H574" s="106"/>
      <c r="I574" s="106"/>
      <c r="J574" s="106"/>
      <c r="K574" s="107">
        <v>-0.26737247353224297</v>
      </c>
      <c r="L574" s="107">
        <v>-0.25407969639468697</v>
      </c>
    </row>
    <row r="575" spans="1:12">
      <c r="A575" s="102" t="s">
        <v>52</v>
      </c>
      <c r="B575" s="102" t="s">
        <v>176</v>
      </c>
      <c r="C575" s="105">
        <v>36</v>
      </c>
      <c r="D575" s="12">
        <v>0.11111111111111099</v>
      </c>
      <c r="E575" s="12">
        <v>-0.33480919249420199</v>
      </c>
      <c r="F575" s="105">
        <v>24</v>
      </c>
      <c r="G575" s="12">
        <v>4.1666666666666699E-2</v>
      </c>
      <c r="H575" s="12">
        <v>-0.3909608598010903</v>
      </c>
      <c r="I575" s="12" t="s">
        <v>180</v>
      </c>
      <c r="J575" s="12">
        <v>5.6151667306888309E-2</v>
      </c>
      <c r="K575" s="107">
        <v>-0.65833333333333321</v>
      </c>
      <c r="L575" s="107">
        <v>-0.58888888888888902</v>
      </c>
    </row>
    <row r="576" spans="1:12">
      <c r="A576" s="102" t="s">
        <v>52</v>
      </c>
      <c r="B576" s="102" t="s">
        <v>177</v>
      </c>
      <c r="C576" s="105">
        <v>1079</v>
      </c>
      <c r="D576" s="12">
        <v>0.378127896200185</v>
      </c>
      <c r="E576" s="106"/>
      <c r="F576" s="105">
        <v>1037</v>
      </c>
      <c r="G576" s="12">
        <v>0.372227579556413</v>
      </c>
      <c r="H576" s="106"/>
      <c r="I576" s="106"/>
      <c r="J576" s="106"/>
      <c r="K576" s="107">
        <v>-0.32777242044358695</v>
      </c>
      <c r="L576" s="107">
        <v>-0.32187210379981496</v>
      </c>
    </row>
    <row r="577" spans="1:12">
      <c r="A577" s="102" t="s">
        <v>52</v>
      </c>
      <c r="B577" s="102" t="s">
        <v>178</v>
      </c>
      <c r="C577" s="105">
        <v>1065</v>
      </c>
      <c r="D577" s="12">
        <v>0.503286384976526</v>
      </c>
      <c r="E577" s="12">
        <v>0.125158488776341</v>
      </c>
      <c r="F577" s="105">
        <v>1065</v>
      </c>
      <c r="G577" s="12">
        <v>0.48262910798122099</v>
      </c>
      <c r="H577" s="12">
        <v>0.11040152842480799</v>
      </c>
      <c r="I577" s="12" t="s">
        <v>179</v>
      </c>
      <c r="J577" s="12">
        <v>1.4756960351533011E-2</v>
      </c>
      <c r="K577" s="107">
        <v>-0.21737089201877896</v>
      </c>
      <c r="L577" s="107">
        <v>-0.19671361502347395</v>
      </c>
    </row>
    <row r="578" spans="1:12">
      <c r="A578" s="103"/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1:12">
      <c r="A579" s="102" t="s">
        <v>53</v>
      </c>
      <c r="B579" s="102" t="s">
        <v>163</v>
      </c>
      <c r="C579" s="105">
        <v>972</v>
      </c>
      <c r="D579" s="12">
        <v>0.42695473251028798</v>
      </c>
      <c r="E579" s="106"/>
      <c r="F579" s="105">
        <v>1059</v>
      </c>
      <c r="G579" s="12">
        <v>0.42398489140698797</v>
      </c>
      <c r="H579" s="106"/>
      <c r="I579" s="106"/>
      <c r="J579" s="106"/>
      <c r="K579" s="107">
        <v>-0.27601510859301198</v>
      </c>
      <c r="L579" s="107">
        <v>-0.27304526748971197</v>
      </c>
    </row>
    <row r="580" spans="1:12">
      <c r="A580" s="102" t="s">
        <v>53</v>
      </c>
      <c r="B580" s="102" t="s">
        <v>165</v>
      </c>
      <c r="C580" s="105">
        <v>761</v>
      </c>
      <c r="D580" s="12">
        <v>0.465177398160315</v>
      </c>
      <c r="E580" s="106"/>
      <c r="F580" s="105">
        <v>814</v>
      </c>
      <c r="G580" s="12">
        <v>0.47051597051596999</v>
      </c>
      <c r="H580" s="106"/>
      <c r="I580" s="106"/>
      <c r="J580" s="106"/>
      <c r="K580" s="107">
        <v>-0.22948402948402996</v>
      </c>
      <c r="L580" s="107">
        <v>-0.23482260183968495</v>
      </c>
    </row>
    <row r="581" spans="1:12">
      <c r="A581" s="102" t="s">
        <v>53</v>
      </c>
      <c r="B581" s="102" t="s">
        <v>166</v>
      </c>
      <c r="C581" s="105">
        <v>193</v>
      </c>
      <c r="D581" s="12">
        <v>0.29015544041450803</v>
      </c>
      <c r="E581" s="12">
        <v>-0.17502195774580698</v>
      </c>
      <c r="F581" s="105">
        <v>220</v>
      </c>
      <c r="G581" s="12">
        <v>0.25454545454545502</v>
      </c>
      <c r="H581" s="12">
        <v>-0.21597051597051498</v>
      </c>
      <c r="I581" s="12" t="s">
        <v>180</v>
      </c>
      <c r="J581" s="12">
        <v>4.0948558224707998E-2</v>
      </c>
      <c r="K581" s="107">
        <v>-0.44545454545454494</v>
      </c>
      <c r="L581" s="107">
        <v>-0.40984455958549193</v>
      </c>
    </row>
    <row r="582" spans="1:12">
      <c r="A582" s="102" t="s">
        <v>53</v>
      </c>
      <c r="B582" s="102" t="s">
        <v>167</v>
      </c>
      <c r="C582" s="105" t="s">
        <v>17</v>
      </c>
      <c r="D582" s="12" t="s">
        <v>17</v>
      </c>
      <c r="E582" s="12" t="s">
        <v>17</v>
      </c>
      <c r="F582" s="105" t="s">
        <v>17</v>
      </c>
      <c r="G582" s="12" t="s">
        <v>17</v>
      </c>
      <c r="H582" s="12" t="s">
        <v>17</v>
      </c>
      <c r="I582" s="12"/>
      <c r="J582" s="12"/>
      <c r="K582" s="12" t="s">
        <v>17</v>
      </c>
      <c r="L582" s="107"/>
    </row>
    <row r="583" spans="1:12">
      <c r="A583" s="102" t="s">
        <v>53</v>
      </c>
      <c r="B583" s="102" t="s">
        <v>168</v>
      </c>
      <c r="C583" s="105" t="s">
        <v>17</v>
      </c>
      <c r="D583" s="12" t="s">
        <v>17</v>
      </c>
      <c r="E583" s="12" t="s">
        <v>17</v>
      </c>
      <c r="F583" s="105" t="s">
        <v>17</v>
      </c>
      <c r="G583" s="12" t="s">
        <v>17</v>
      </c>
      <c r="H583" s="12" t="s">
        <v>17</v>
      </c>
      <c r="I583" s="12"/>
      <c r="J583" s="12"/>
      <c r="K583" s="12" t="s">
        <v>17</v>
      </c>
      <c r="L583" s="107"/>
    </row>
    <row r="584" spans="1:12">
      <c r="A584" s="102" t="s">
        <v>53</v>
      </c>
      <c r="B584" s="102" t="s">
        <v>169</v>
      </c>
      <c r="C584" s="105">
        <v>12</v>
      </c>
      <c r="D584" s="12">
        <v>0.33333333333333298</v>
      </c>
      <c r="E584" s="12">
        <v>-0.13184406482698202</v>
      </c>
      <c r="F584" s="105">
        <v>16</v>
      </c>
      <c r="G584" s="12">
        <v>0.375</v>
      </c>
      <c r="H584" s="12">
        <v>-9.5515970515969995E-2</v>
      </c>
      <c r="I584" s="12" t="s">
        <v>179</v>
      </c>
      <c r="J584" s="12">
        <v>3.6328094311012027E-2</v>
      </c>
      <c r="K584" s="107">
        <v>-0.32499999999999996</v>
      </c>
      <c r="L584" s="107">
        <v>-0.36666666666666697</v>
      </c>
    </row>
    <row r="585" spans="1:12">
      <c r="A585" s="102" t="s">
        <v>53</v>
      </c>
      <c r="B585" s="102" t="s">
        <v>170</v>
      </c>
      <c r="D585" s="12"/>
      <c r="E585" s="12"/>
      <c r="F585" s="105" t="s">
        <v>17</v>
      </c>
      <c r="G585" s="12" t="s">
        <v>17</v>
      </c>
      <c r="H585" s="12" t="s">
        <v>17</v>
      </c>
      <c r="I585" s="12"/>
      <c r="J585" s="12"/>
      <c r="K585" s="12" t="s">
        <v>17</v>
      </c>
      <c r="L585" s="107"/>
    </row>
    <row r="586" spans="1:12">
      <c r="A586" s="102" t="s">
        <v>53</v>
      </c>
      <c r="B586" s="102" t="s">
        <v>171</v>
      </c>
      <c r="C586" s="105">
        <v>250</v>
      </c>
      <c r="D586" s="12">
        <v>0.54400000000000004</v>
      </c>
      <c r="E586" s="106"/>
      <c r="F586" s="105">
        <v>239</v>
      </c>
      <c r="G586" s="12">
        <v>0.53138075313807498</v>
      </c>
      <c r="H586" s="106"/>
      <c r="I586" s="106"/>
      <c r="J586" s="106"/>
      <c r="K586" s="107">
        <v>-0.16861924686192498</v>
      </c>
      <c r="L586" s="107">
        <v>-0.15599999999999992</v>
      </c>
    </row>
    <row r="587" spans="1:12">
      <c r="A587" s="102" t="s">
        <v>53</v>
      </c>
      <c r="B587" s="102" t="s">
        <v>172</v>
      </c>
      <c r="C587" s="105">
        <v>722</v>
      </c>
      <c r="D587" s="12">
        <v>0.38642659279778402</v>
      </c>
      <c r="E587" s="12">
        <v>-0.15757340720221602</v>
      </c>
      <c r="F587" s="105">
        <v>820</v>
      </c>
      <c r="G587" s="12">
        <v>0.39268292682926798</v>
      </c>
      <c r="H587" s="12">
        <v>-0.138697826308807</v>
      </c>
      <c r="I587" s="12" t="s">
        <v>179</v>
      </c>
      <c r="J587" s="12">
        <v>1.8875580893409016E-2</v>
      </c>
      <c r="K587" s="107">
        <v>-0.30731707317073198</v>
      </c>
      <c r="L587" s="107">
        <v>-0.31357340720221594</v>
      </c>
    </row>
    <row r="588" spans="1:12">
      <c r="A588" s="102" t="s">
        <v>53</v>
      </c>
      <c r="B588" s="102" t="s">
        <v>173</v>
      </c>
      <c r="C588" s="105">
        <v>858</v>
      </c>
      <c r="D588" s="12">
        <v>0.46386946386946398</v>
      </c>
      <c r="E588" s="106"/>
      <c r="F588" s="105">
        <v>930</v>
      </c>
      <c r="G588" s="12">
        <v>0.46666666666666701</v>
      </c>
      <c r="H588" s="106"/>
      <c r="I588" s="106"/>
      <c r="J588" s="106"/>
      <c r="K588" s="107">
        <v>-0.23333333333333295</v>
      </c>
      <c r="L588" s="107">
        <v>-0.23613053613053597</v>
      </c>
    </row>
    <row r="589" spans="1:12">
      <c r="A589" s="102" t="s">
        <v>53</v>
      </c>
      <c r="B589" s="102" t="s">
        <v>174</v>
      </c>
      <c r="C589" s="105">
        <v>114</v>
      </c>
      <c r="D589" s="12">
        <v>0.14912280701754399</v>
      </c>
      <c r="E589" s="12">
        <v>-0.31474665685191999</v>
      </c>
      <c r="F589" s="105">
        <v>129</v>
      </c>
      <c r="G589" s="12">
        <v>0.116279069767442</v>
      </c>
      <c r="H589" s="12">
        <v>-0.350387596899225</v>
      </c>
      <c r="I589" s="12" t="s">
        <v>180</v>
      </c>
      <c r="J589" s="12">
        <v>3.5640940047305003E-2</v>
      </c>
      <c r="K589" s="107">
        <v>-0.583720930232558</v>
      </c>
      <c r="L589" s="107">
        <v>-0.55087719298245597</v>
      </c>
    </row>
    <row r="590" spans="1:12">
      <c r="A590" s="102" t="s">
        <v>53</v>
      </c>
      <c r="B590" s="102" t="s">
        <v>175</v>
      </c>
      <c r="C590" s="105">
        <v>971</v>
      </c>
      <c r="D590" s="12">
        <v>0.42739443872296601</v>
      </c>
      <c r="E590" s="106"/>
      <c r="F590" s="105">
        <v>1058</v>
      </c>
      <c r="G590" s="12">
        <v>0.42438563327032103</v>
      </c>
      <c r="H590" s="106"/>
      <c r="I590" s="106"/>
      <c r="J590" s="106"/>
      <c r="K590" s="107">
        <v>-0.27561436672967893</v>
      </c>
      <c r="L590" s="107">
        <v>-0.27260556127703395</v>
      </c>
    </row>
    <row r="591" spans="1:12">
      <c r="A591" s="102" t="s">
        <v>53</v>
      </c>
      <c r="B591" s="102" t="s">
        <v>176</v>
      </c>
      <c r="C591" s="105" t="s">
        <v>17</v>
      </c>
      <c r="D591" s="12" t="s">
        <v>17</v>
      </c>
      <c r="E591" s="12" t="s">
        <v>17</v>
      </c>
      <c r="F591" s="105" t="s">
        <v>17</v>
      </c>
      <c r="G591" s="12" t="s">
        <v>17</v>
      </c>
      <c r="H591" s="12" t="s">
        <v>17</v>
      </c>
      <c r="I591" s="12"/>
      <c r="J591" s="12"/>
      <c r="K591" s="12" t="s">
        <v>17</v>
      </c>
      <c r="L591" s="107"/>
    </row>
    <row r="592" spans="1:12">
      <c r="A592" s="102" t="s">
        <v>53</v>
      </c>
      <c r="B592" s="102" t="s">
        <v>177</v>
      </c>
      <c r="C592" s="105">
        <v>475</v>
      </c>
      <c r="D592" s="12">
        <v>0.37052631578947398</v>
      </c>
      <c r="E592" s="106"/>
      <c r="F592" s="105">
        <v>549</v>
      </c>
      <c r="G592" s="12">
        <v>0.35701275045537301</v>
      </c>
      <c r="H592" s="106"/>
      <c r="I592" s="106"/>
      <c r="J592" s="106"/>
      <c r="K592" s="107">
        <v>-0.34298724954462695</v>
      </c>
      <c r="L592" s="107">
        <v>-0.32947368421052597</v>
      </c>
    </row>
    <row r="593" spans="1:12">
      <c r="A593" s="102" t="s">
        <v>53</v>
      </c>
      <c r="B593" s="102" t="s">
        <v>178</v>
      </c>
      <c r="C593" s="105">
        <v>497</v>
      </c>
      <c r="D593" s="12">
        <v>0.48088531187122702</v>
      </c>
      <c r="E593" s="12">
        <v>0.11035899608175304</v>
      </c>
      <c r="F593" s="105">
        <v>510</v>
      </c>
      <c r="G593" s="12">
        <v>0.49607843137254898</v>
      </c>
      <c r="H593" s="12">
        <v>0.13906568091717597</v>
      </c>
      <c r="I593" s="12" t="s">
        <v>180</v>
      </c>
      <c r="J593" s="12">
        <v>2.8706684835422935E-2</v>
      </c>
      <c r="K593" s="107">
        <v>-0.20392156862745098</v>
      </c>
      <c r="L593" s="107">
        <v>-0.21911468812877294</v>
      </c>
    </row>
    <row r="594" spans="1:12">
      <c r="A594" s="103"/>
      <c r="B594" s="103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</row>
    <row r="595" spans="1:12">
      <c r="A595" s="102" t="s">
        <v>54</v>
      </c>
      <c r="B595" s="102" t="s">
        <v>163</v>
      </c>
      <c r="C595" s="105">
        <v>2315</v>
      </c>
      <c r="D595" s="12">
        <v>0.233261339092873</v>
      </c>
      <c r="E595" s="106"/>
      <c r="F595" s="105">
        <v>2415</v>
      </c>
      <c r="G595" s="12">
        <v>0.24596273291925499</v>
      </c>
      <c r="H595" s="106"/>
      <c r="I595" s="106"/>
      <c r="J595" s="106"/>
      <c r="K595" s="107">
        <v>-0.45403726708074499</v>
      </c>
      <c r="L595" s="107">
        <v>-0.46673866090712696</v>
      </c>
    </row>
    <row r="596" spans="1:12">
      <c r="A596" s="102" t="s">
        <v>54</v>
      </c>
      <c r="B596" s="102" t="s">
        <v>165</v>
      </c>
      <c r="C596" s="105">
        <v>21</v>
      </c>
      <c r="D596" s="12">
        <v>0.42857142857142899</v>
      </c>
      <c r="E596" s="106"/>
      <c r="F596" s="105">
        <v>24</v>
      </c>
      <c r="G596" s="12">
        <v>0.25</v>
      </c>
      <c r="H596" s="106"/>
      <c r="I596" s="106"/>
      <c r="J596" s="106"/>
      <c r="K596" s="107">
        <v>-0.44999999999999996</v>
      </c>
      <c r="L596" s="107">
        <v>-0.27142857142857096</v>
      </c>
    </row>
    <row r="597" spans="1:12">
      <c r="A597" s="102" t="s">
        <v>54</v>
      </c>
      <c r="B597" s="102" t="s">
        <v>166</v>
      </c>
      <c r="C597" s="105">
        <v>2283</v>
      </c>
      <c r="D597" s="12">
        <v>0.23127463863337699</v>
      </c>
      <c r="E597" s="12">
        <v>-0.197296789938052</v>
      </c>
      <c r="F597" s="105">
        <v>2385</v>
      </c>
      <c r="G597" s="12">
        <v>0.24612159329140501</v>
      </c>
      <c r="H597" s="12">
        <v>-3.8784067085949891E-3</v>
      </c>
      <c r="I597" s="12" t="s">
        <v>179</v>
      </c>
      <c r="J597" s="12">
        <v>0.19341838322945701</v>
      </c>
      <c r="K597" s="107">
        <v>-0.45387840670859492</v>
      </c>
      <c r="L597" s="107">
        <v>-0.46872536136662296</v>
      </c>
    </row>
    <row r="598" spans="1:12">
      <c r="A598" s="102" t="s">
        <v>54</v>
      </c>
      <c r="B598" s="102" t="s">
        <v>167</v>
      </c>
      <c r="C598" s="105" t="s">
        <v>17</v>
      </c>
      <c r="D598" s="12" t="s">
        <v>17</v>
      </c>
      <c r="E598" s="12" t="s">
        <v>17</v>
      </c>
      <c r="F598" s="105" t="s">
        <v>17</v>
      </c>
      <c r="G598" s="12" t="s">
        <v>17</v>
      </c>
      <c r="H598" s="12" t="s">
        <v>17</v>
      </c>
      <c r="I598" s="12"/>
      <c r="J598" s="12"/>
      <c r="K598" s="12" t="s">
        <v>17</v>
      </c>
      <c r="L598" s="107"/>
    </row>
    <row r="599" spans="1:12">
      <c r="A599" s="102" t="s">
        <v>54</v>
      </c>
      <c r="B599" s="102" t="s">
        <v>168</v>
      </c>
      <c r="C599" s="105" t="s">
        <v>17</v>
      </c>
      <c r="D599" s="12" t="s">
        <v>17</v>
      </c>
      <c r="E599" s="12" t="s">
        <v>17</v>
      </c>
      <c r="F599" s="105" t="s">
        <v>17</v>
      </c>
      <c r="G599" s="12" t="s">
        <v>17</v>
      </c>
      <c r="H599" s="12" t="s">
        <v>17</v>
      </c>
      <c r="I599" s="12"/>
      <c r="J599" s="12"/>
      <c r="K599" s="12" t="s">
        <v>17</v>
      </c>
      <c r="L599" s="107"/>
    </row>
    <row r="600" spans="1:12">
      <c r="A600" s="102" t="s">
        <v>54</v>
      </c>
      <c r="B600" s="102" t="s">
        <v>169</v>
      </c>
      <c r="C600" s="105" t="s">
        <v>17</v>
      </c>
      <c r="D600" s="12" t="s">
        <v>17</v>
      </c>
      <c r="E600" s="12" t="s">
        <v>17</v>
      </c>
      <c r="F600" s="105" t="s">
        <v>17</v>
      </c>
      <c r="G600" s="12" t="s">
        <v>17</v>
      </c>
      <c r="H600" s="12" t="s">
        <v>17</v>
      </c>
      <c r="I600" s="12"/>
      <c r="J600" s="12"/>
      <c r="K600" s="12" t="s">
        <v>17</v>
      </c>
      <c r="L600" s="107"/>
    </row>
    <row r="601" spans="1:12">
      <c r="A601" s="102" t="s">
        <v>54</v>
      </c>
      <c r="B601" s="102" t="s">
        <v>170</v>
      </c>
      <c r="D601" s="12"/>
      <c r="E601" s="12"/>
      <c r="G601" s="12"/>
      <c r="H601" s="12"/>
      <c r="I601" s="12"/>
      <c r="J601" s="12"/>
      <c r="K601" s="107"/>
      <c r="L601" s="107"/>
    </row>
    <row r="602" spans="1:12">
      <c r="A602" s="102" t="s">
        <v>54</v>
      </c>
      <c r="B602" s="102" t="s">
        <v>171</v>
      </c>
      <c r="D602" s="12"/>
      <c r="E602" s="106"/>
      <c r="F602" s="105" t="s">
        <v>17</v>
      </c>
      <c r="G602" s="12" t="s">
        <v>17</v>
      </c>
      <c r="H602" s="106"/>
      <c r="I602" s="106"/>
      <c r="J602" s="106"/>
      <c r="K602" s="12" t="s">
        <v>17</v>
      </c>
      <c r="L602" s="107"/>
    </row>
    <row r="603" spans="1:12">
      <c r="A603" s="102" t="s">
        <v>54</v>
      </c>
      <c r="B603" s="102" t="s">
        <v>172</v>
      </c>
      <c r="C603" s="105">
        <v>2315</v>
      </c>
      <c r="D603" s="12">
        <v>0.233261339092873</v>
      </c>
      <c r="E603" s="12"/>
      <c r="F603" s="105">
        <v>2413</v>
      </c>
      <c r="G603" s="12">
        <v>0.24616659759635301</v>
      </c>
      <c r="H603" s="12" t="s">
        <v>17</v>
      </c>
      <c r="I603" s="12"/>
      <c r="J603" s="12"/>
      <c r="K603" s="107">
        <v>-0.45383340240364695</v>
      </c>
      <c r="L603" s="107">
        <v>-0.46673866090712696</v>
      </c>
    </row>
    <row r="604" spans="1:12">
      <c r="A604" s="102" t="s">
        <v>54</v>
      </c>
      <c r="B604" s="102" t="s">
        <v>173</v>
      </c>
      <c r="C604" s="105">
        <v>2079</v>
      </c>
      <c r="D604" s="12">
        <v>0.25204425204425202</v>
      </c>
      <c r="E604" s="106"/>
      <c r="F604" s="105">
        <v>2180</v>
      </c>
      <c r="G604" s="12">
        <v>0.26284403669724798</v>
      </c>
      <c r="H604" s="106"/>
      <c r="I604" s="106"/>
      <c r="J604" s="106"/>
      <c r="K604" s="107">
        <v>-0.43715596330275197</v>
      </c>
      <c r="L604" s="107">
        <v>-0.44795574795574794</v>
      </c>
    </row>
    <row r="605" spans="1:12">
      <c r="A605" s="102" t="s">
        <v>54</v>
      </c>
      <c r="B605" s="102" t="s">
        <v>174</v>
      </c>
      <c r="C605" s="105">
        <v>236</v>
      </c>
      <c r="D605" s="12">
        <v>6.7796610169491497E-2</v>
      </c>
      <c r="E605" s="12">
        <v>-0.1842476418747605</v>
      </c>
      <c r="F605" s="105">
        <v>235</v>
      </c>
      <c r="G605" s="12">
        <v>8.9361702127659606E-2</v>
      </c>
      <c r="H605" s="12">
        <v>-0.17348233456958839</v>
      </c>
      <c r="I605" s="12" t="s">
        <v>179</v>
      </c>
      <c r="J605" s="12">
        <v>1.0765307305172112E-2</v>
      </c>
      <c r="K605" s="107">
        <v>-0.61063829787234036</v>
      </c>
      <c r="L605" s="107">
        <v>-0.6322033898305085</v>
      </c>
    </row>
    <row r="606" spans="1:12">
      <c r="A606" s="102" t="s">
        <v>54</v>
      </c>
      <c r="B606" s="102" t="s">
        <v>175</v>
      </c>
      <c r="C606" s="105">
        <v>2315</v>
      </c>
      <c r="D606" s="12">
        <v>0.233261339092873</v>
      </c>
      <c r="E606" s="106"/>
      <c r="F606" s="105">
        <v>2413</v>
      </c>
      <c r="G606" s="12">
        <v>0.24616659759635301</v>
      </c>
      <c r="H606" s="106"/>
      <c r="I606" s="106"/>
      <c r="J606" s="106"/>
      <c r="K606" s="107">
        <v>-0.45383340240364695</v>
      </c>
      <c r="L606" s="107">
        <v>-0.46673866090712696</v>
      </c>
    </row>
    <row r="607" spans="1:12">
      <c r="A607" s="102" t="s">
        <v>54</v>
      </c>
      <c r="B607" s="102" t="s">
        <v>176</v>
      </c>
      <c r="D607" s="12"/>
      <c r="E607" s="12"/>
      <c r="F607" s="105" t="s">
        <v>17</v>
      </c>
      <c r="G607" s="12" t="s">
        <v>17</v>
      </c>
      <c r="H607" s="12" t="s">
        <v>17</v>
      </c>
      <c r="I607" s="12"/>
      <c r="J607" s="12"/>
      <c r="K607" s="12" t="s">
        <v>17</v>
      </c>
      <c r="L607" s="107"/>
    </row>
    <row r="608" spans="1:12">
      <c r="A608" s="102" t="s">
        <v>54</v>
      </c>
      <c r="B608" s="102" t="s">
        <v>177</v>
      </c>
      <c r="C608" s="105">
        <v>1168</v>
      </c>
      <c r="D608" s="12">
        <v>0.19263698630136999</v>
      </c>
      <c r="E608" s="106"/>
      <c r="F608" s="105">
        <v>1217</v>
      </c>
      <c r="G608" s="12">
        <v>0.17912900575184901</v>
      </c>
      <c r="H608" s="106"/>
      <c r="I608" s="106"/>
      <c r="J608" s="106"/>
      <c r="K608" s="107">
        <v>-0.52087099424815098</v>
      </c>
      <c r="L608" s="107">
        <v>-0.50736301369863002</v>
      </c>
    </row>
    <row r="609" spans="1:12">
      <c r="A609" s="102" t="s">
        <v>54</v>
      </c>
      <c r="B609" s="102" t="s">
        <v>178</v>
      </c>
      <c r="C609" s="105">
        <v>1147</v>
      </c>
      <c r="D609" s="12">
        <v>0.274629468177855</v>
      </c>
      <c r="E609" s="12">
        <v>8.1992481876485002E-2</v>
      </c>
      <c r="F609" s="105">
        <v>1198</v>
      </c>
      <c r="G609" s="12">
        <v>0.31385642737896502</v>
      </c>
      <c r="H609" s="12">
        <v>0.13472742162711601</v>
      </c>
      <c r="I609" s="12" t="s">
        <v>180</v>
      </c>
      <c r="J609" s="12">
        <v>5.273493975063101E-2</v>
      </c>
      <c r="K609" s="107">
        <v>-0.38614357262103494</v>
      </c>
      <c r="L609" s="107">
        <v>-0.42537053182214496</v>
      </c>
    </row>
    <row r="610" spans="1:12">
      <c r="A610" s="103"/>
      <c r="B610" s="103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</row>
    <row r="611" spans="1:12">
      <c r="A611" s="102" t="s">
        <v>55</v>
      </c>
      <c r="B611" s="102" t="s">
        <v>163</v>
      </c>
      <c r="C611" s="105">
        <v>1415</v>
      </c>
      <c r="D611" s="12">
        <v>0.22261484098939899</v>
      </c>
      <c r="E611" s="106"/>
      <c r="F611" s="105">
        <v>1452</v>
      </c>
      <c r="G611" s="12">
        <v>0.204545454545455</v>
      </c>
      <c r="H611" s="106"/>
      <c r="I611" s="106"/>
      <c r="J611" s="106"/>
      <c r="K611" s="107">
        <v>-0.49545454545454493</v>
      </c>
      <c r="L611" s="107">
        <v>-0.47738515901060097</v>
      </c>
    </row>
    <row r="612" spans="1:12">
      <c r="A612" s="102" t="s">
        <v>55</v>
      </c>
      <c r="B612" s="102" t="s">
        <v>165</v>
      </c>
      <c r="C612" s="105">
        <v>63</v>
      </c>
      <c r="D612" s="12">
        <v>0.28571428571428598</v>
      </c>
      <c r="E612" s="106"/>
      <c r="F612" s="105">
        <v>72</v>
      </c>
      <c r="G612" s="12">
        <v>0.27777777777777801</v>
      </c>
      <c r="H612" s="106"/>
      <c r="I612" s="106"/>
      <c r="J612" s="106"/>
      <c r="K612" s="107">
        <v>-0.42222222222222194</v>
      </c>
      <c r="L612" s="107">
        <v>-0.41428571428571398</v>
      </c>
    </row>
    <row r="613" spans="1:12">
      <c r="A613" s="102" t="s">
        <v>55</v>
      </c>
      <c r="B613" s="102" t="s">
        <v>166</v>
      </c>
      <c r="C613" s="105">
        <v>1324</v>
      </c>
      <c r="D613" s="12">
        <v>0.212235649546828</v>
      </c>
      <c r="E613" s="12">
        <v>-7.3478636167457978E-2</v>
      </c>
      <c r="F613" s="105">
        <v>1350</v>
      </c>
      <c r="G613" s="12">
        <v>0.191851851851852</v>
      </c>
      <c r="H613" s="12">
        <v>-8.5925925925926017E-2</v>
      </c>
      <c r="I613" s="12" t="s">
        <v>180</v>
      </c>
      <c r="J613" s="12">
        <v>1.2447289758468039E-2</v>
      </c>
      <c r="K613" s="107">
        <v>-0.50814814814814802</v>
      </c>
      <c r="L613" s="107">
        <v>-0.48776435045317196</v>
      </c>
    </row>
    <row r="614" spans="1:12">
      <c r="A614" s="102" t="s">
        <v>55</v>
      </c>
      <c r="B614" s="102" t="s">
        <v>167</v>
      </c>
      <c r="C614" s="105">
        <v>23</v>
      </c>
      <c r="D614" s="12">
        <v>0.52173913043478304</v>
      </c>
      <c r="E614" s="12">
        <v>0.23602484472049706</v>
      </c>
      <c r="F614" s="105">
        <v>24</v>
      </c>
      <c r="G614" s="12">
        <v>0.5</v>
      </c>
      <c r="H614" s="12">
        <v>0.22222222222222199</v>
      </c>
      <c r="I614" s="12" t="s">
        <v>179</v>
      </c>
      <c r="J614" s="12">
        <v>1.3802622498275074E-2</v>
      </c>
      <c r="K614" s="107">
        <v>-0.19999999999999996</v>
      </c>
      <c r="L614" s="107">
        <v>-0.17826086956521692</v>
      </c>
    </row>
    <row r="615" spans="1:12">
      <c r="A615" s="102" t="s">
        <v>55</v>
      </c>
      <c r="B615" s="102" t="s">
        <v>168</v>
      </c>
      <c r="C615" s="105" t="s">
        <v>17</v>
      </c>
      <c r="D615" s="12" t="s">
        <v>17</v>
      </c>
      <c r="E615" s="12" t="s">
        <v>17</v>
      </c>
      <c r="F615" s="105" t="s">
        <v>17</v>
      </c>
      <c r="G615" s="12" t="s">
        <v>17</v>
      </c>
      <c r="H615" s="12" t="s">
        <v>17</v>
      </c>
      <c r="I615" s="12"/>
      <c r="J615" s="12"/>
      <c r="K615" s="12" t="s">
        <v>17</v>
      </c>
      <c r="L615" s="107"/>
    </row>
    <row r="616" spans="1:12">
      <c r="A616" s="102" t="s">
        <v>55</v>
      </c>
      <c r="B616" s="102" t="s">
        <v>169</v>
      </c>
      <c r="D616" s="12"/>
      <c r="E616" s="12"/>
      <c r="G616" s="12"/>
      <c r="H616" s="12"/>
      <c r="I616" s="12"/>
      <c r="J616" s="12"/>
      <c r="K616" s="107"/>
      <c r="L616" s="107"/>
    </row>
    <row r="617" spans="1:12">
      <c r="A617" s="102" t="s">
        <v>55</v>
      </c>
      <c r="B617" s="102" t="s">
        <v>170</v>
      </c>
      <c r="D617" s="12"/>
      <c r="E617" s="12"/>
      <c r="G617" s="12"/>
      <c r="H617" s="12"/>
      <c r="I617" s="12"/>
      <c r="J617" s="12"/>
      <c r="K617" s="107"/>
      <c r="L617" s="107"/>
    </row>
    <row r="618" spans="1:12">
      <c r="A618" s="102" t="s">
        <v>55</v>
      </c>
      <c r="B618" s="102" t="s">
        <v>171</v>
      </c>
      <c r="C618" s="105" t="s">
        <v>17</v>
      </c>
      <c r="D618" s="12" t="s">
        <v>17</v>
      </c>
      <c r="E618" s="106"/>
      <c r="F618" s="105" t="s">
        <v>17</v>
      </c>
      <c r="G618" s="12" t="s">
        <v>17</v>
      </c>
      <c r="H618" s="106"/>
      <c r="I618" s="106"/>
      <c r="J618" s="106"/>
      <c r="K618" s="12" t="s">
        <v>17</v>
      </c>
      <c r="L618" s="107"/>
    </row>
    <row r="619" spans="1:12">
      <c r="A619" s="102" t="s">
        <v>55</v>
      </c>
      <c r="B619" s="102" t="s">
        <v>172</v>
      </c>
      <c r="C619" s="105">
        <v>1414</v>
      </c>
      <c r="D619" s="12">
        <v>0.222772277227723</v>
      </c>
      <c r="E619" s="12" t="s">
        <v>17</v>
      </c>
      <c r="F619" s="105">
        <v>1453</v>
      </c>
      <c r="G619" s="12">
        <v>0.204404679972471</v>
      </c>
      <c r="H619" s="12" t="s">
        <v>17</v>
      </c>
      <c r="I619" s="12"/>
      <c r="J619" s="12"/>
      <c r="K619" s="107">
        <v>-0.49559532002752893</v>
      </c>
      <c r="L619" s="107">
        <v>-0.47722772277227699</v>
      </c>
    </row>
    <row r="620" spans="1:12">
      <c r="A620" s="102" t="s">
        <v>55</v>
      </c>
      <c r="B620" s="102" t="s">
        <v>173</v>
      </c>
      <c r="C620" s="105">
        <v>1268</v>
      </c>
      <c r="D620" s="12">
        <v>0.238958990536278</v>
      </c>
      <c r="E620" s="106"/>
      <c r="F620" s="105">
        <v>1300</v>
      </c>
      <c r="G620" s="12">
        <v>0.22153846153846199</v>
      </c>
      <c r="H620" s="106"/>
      <c r="I620" s="106"/>
      <c r="J620" s="106"/>
      <c r="K620" s="107">
        <v>-0.47846153846153794</v>
      </c>
      <c r="L620" s="107">
        <v>-0.46104100946372195</v>
      </c>
    </row>
    <row r="621" spans="1:12">
      <c r="A621" s="102" t="s">
        <v>55</v>
      </c>
      <c r="B621" s="102" t="s">
        <v>174</v>
      </c>
      <c r="C621" s="105">
        <v>147</v>
      </c>
      <c r="D621" s="12">
        <v>8.1632653061224497E-2</v>
      </c>
      <c r="E621" s="12">
        <v>-0.15732633747505351</v>
      </c>
      <c r="F621" s="105">
        <v>152</v>
      </c>
      <c r="G621" s="12">
        <v>5.9210526315789498E-2</v>
      </c>
      <c r="H621" s="12">
        <v>-0.1623279352226725</v>
      </c>
      <c r="I621" s="12" t="s">
        <v>180</v>
      </c>
      <c r="J621" s="12">
        <v>5.001597747618991E-3</v>
      </c>
      <c r="K621" s="107">
        <v>-0.64078947368421046</v>
      </c>
      <c r="L621" s="107">
        <v>-0.61836734693877549</v>
      </c>
    </row>
    <row r="622" spans="1:12">
      <c r="A622" s="102" t="s">
        <v>55</v>
      </c>
      <c r="B622" s="102" t="s">
        <v>175</v>
      </c>
      <c r="C622" s="105">
        <v>1406</v>
      </c>
      <c r="D622" s="12">
        <v>0.22190611664295901</v>
      </c>
      <c r="E622" s="106"/>
      <c r="F622" s="105">
        <v>1446</v>
      </c>
      <c r="G622" s="12">
        <v>0.20470262793914201</v>
      </c>
      <c r="H622" s="106"/>
      <c r="I622" s="106"/>
      <c r="J622" s="106"/>
      <c r="K622" s="107">
        <v>-0.49529737206085794</v>
      </c>
      <c r="L622" s="107">
        <v>-0.47809388335704095</v>
      </c>
    </row>
    <row r="623" spans="1:12">
      <c r="A623" s="102" t="s">
        <v>55</v>
      </c>
      <c r="B623" s="102" t="s">
        <v>176</v>
      </c>
      <c r="C623" s="105" t="s">
        <v>17</v>
      </c>
      <c r="D623" s="12" t="s">
        <v>17</v>
      </c>
      <c r="E623" s="12" t="s">
        <v>17</v>
      </c>
      <c r="F623" s="105" t="s">
        <v>17</v>
      </c>
      <c r="G623" s="12" t="s">
        <v>17</v>
      </c>
      <c r="H623" s="12" t="s">
        <v>17</v>
      </c>
      <c r="I623" s="12"/>
      <c r="J623" s="12"/>
      <c r="K623" s="12" t="s">
        <v>17</v>
      </c>
      <c r="L623" s="107"/>
    </row>
    <row r="624" spans="1:12">
      <c r="A624" s="102" t="s">
        <v>55</v>
      </c>
      <c r="B624" s="102" t="s">
        <v>177</v>
      </c>
      <c r="C624" s="105">
        <v>715</v>
      </c>
      <c r="D624" s="12">
        <v>0.173426573426573</v>
      </c>
      <c r="E624" s="106"/>
      <c r="F624" s="105">
        <v>737</v>
      </c>
      <c r="G624" s="12">
        <v>0.16282225237449099</v>
      </c>
      <c r="H624" s="106"/>
      <c r="I624" s="106"/>
      <c r="J624" s="106"/>
      <c r="K624" s="107">
        <v>-0.53717774762550896</v>
      </c>
      <c r="L624" s="107">
        <v>-0.52657342657342698</v>
      </c>
    </row>
    <row r="625" spans="1:12">
      <c r="A625" s="102" t="s">
        <v>55</v>
      </c>
      <c r="B625" s="102" t="s">
        <v>178</v>
      </c>
      <c r="C625" s="105">
        <v>700</v>
      </c>
      <c r="D625" s="12">
        <v>0.27285714285714302</v>
      </c>
      <c r="E625" s="12">
        <v>9.9430569430570021E-2</v>
      </c>
      <c r="F625" s="105">
        <v>715</v>
      </c>
      <c r="G625" s="12">
        <v>0.24755244755244801</v>
      </c>
      <c r="H625" s="12">
        <v>8.4730195177957018E-2</v>
      </c>
      <c r="I625" s="12" t="s">
        <v>179</v>
      </c>
      <c r="J625" s="12">
        <v>1.4700374252613002E-2</v>
      </c>
      <c r="K625" s="107">
        <v>-0.45244755244755197</v>
      </c>
      <c r="L625" s="107">
        <v>-0.42714285714285694</v>
      </c>
    </row>
    <row r="626" spans="1:12">
      <c r="A626" s="103"/>
      <c r="B626" s="103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</row>
    <row r="627" spans="1:12">
      <c r="A627" s="102" t="s">
        <v>56</v>
      </c>
      <c r="B627" s="102" t="s">
        <v>163</v>
      </c>
      <c r="C627" s="105">
        <v>2131</v>
      </c>
      <c r="D627" s="12">
        <v>0.50070389488503098</v>
      </c>
      <c r="E627" s="106"/>
      <c r="F627" s="105">
        <v>2099</v>
      </c>
      <c r="G627" s="12">
        <v>0.45878989995235803</v>
      </c>
      <c r="H627" s="106"/>
      <c r="I627" s="106"/>
      <c r="J627" s="106"/>
      <c r="K627" s="107">
        <v>-0.24121010004764193</v>
      </c>
      <c r="L627" s="107">
        <v>-0.19929610511496898</v>
      </c>
    </row>
    <row r="628" spans="1:12">
      <c r="A628" s="102" t="s">
        <v>56</v>
      </c>
      <c r="B628" s="102" t="s">
        <v>165</v>
      </c>
      <c r="C628" s="105">
        <v>997</v>
      </c>
      <c r="D628" s="12">
        <v>0.655967903711133</v>
      </c>
      <c r="E628" s="106"/>
      <c r="F628" s="105">
        <v>974</v>
      </c>
      <c r="G628" s="12">
        <v>0.59342915811088304</v>
      </c>
      <c r="H628" s="106"/>
      <c r="I628" s="106"/>
      <c r="J628" s="106"/>
      <c r="K628" s="107">
        <v>-0.10657084188911692</v>
      </c>
      <c r="L628" s="107">
        <v>-4.4032096288866951E-2</v>
      </c>
    </row>
    <row r="629" spans="1:12">
      <c r="A629" s="102" t="s">
        <v>56</v>
      </c>
      <c r="B629" s="102" t="s">
        <v>166</v>
      </c>
      <c r="C629" s="105">
        <v>1070</v>
      </c>
      <c r="D629" s="12">
        <v>0.36168224299065399</v>
      </c>
      <c r="E629" s="12">
        <v>-0.29428566072047901</v>
      </c>
      <c r="F629" s="105">
        <v>1067</v>
      </c>
      <c r="G629" s="12">
        <v>0.33270852858481698</v>
      </c>
      <c r="H629" s="12">
        <v>-0.26072062952606606</v>
      </c>
      <c r="I629" s="12" t="s">
        <v>179</v>
      </c>
      <c r="J629" s="12">
        <v>3.3565031194412953E-2</v>
      </c>
      <c r="K629" s="107">
        <v>-0.36729147141518298</v>
      </c>
      <c r="L629" s="107">
        <v>-0.33831775700934597</v>
      </c>
    </row>
    <row r="630" spans="1:12">
      <c r="A630" s="102" t="s">
        <v>56</v>
      </c>
      <c r="B630" s="102" t="s">
        <v>167</v>
      </c>
      <c r="C630" s="105">
        <v>10</v>
      </c>
      <c r="D630" s="12">
        <v>0.4</v>
      </c>
      <c r="E630" s="12">
        <v>-0.25596790371113298</v>
      </c>
      <c r="F630" s="105" t="s">
        <v>17</v>
      </c>
      <c r="G630" s="12" t="s">
        <v>17</v>
      </c>
      <c r="H630" s="12" t="s">
        <v>17</v>
      </c>
      <c r="I630" s="12"/>
      <c r="J630" s="12"/>
      <c r="K630" s="12" t="s">
        <v>17</v>
      </c>
      <c r="L630" s="107">
        <v>-0.29999999999999993</v>
      </c>
    </row>
    <row r="631" spans="1:12">
      <c r="A631" s="102" t="s">
        <v>56</v>
      </c>
      <c r="B631" s="102" t="s">
        <v>168</v>
      </c>
      <c r="C631" s="105" t="s">
        <v>17</v>
      </c>
      <c r="D631" s="12" t="s">
        <v>17</v>
      </c>
      <c r="E631" s="12" t="s">
        <v>17</v>
      </c>
      <c r="F631" s="105" t="s">
        <v>17</v>
      </c>
      <c r="G631" s="12" t="s">
        <v>17</v>
      </c>
      <c r="H631" s="12" t="s">
        <v>17</v>
      </c>
      <c r="I631" s="12"/>
      <c r="J631" s="12"/>
      <c r="K631" s="12" t="s">
        <v>17</v>
      </c>
      <c r="L631" s="107"/>
    </row>
    <row r="632" spans="1:12">
      <c r="A632" s="102" t="s">
        <v>56</v>
      </c>
      <c r="B632" s="102" t="s">
        <v>169</v>
      </c>
      <c r="C632" s="105">
        <v>44</v>
      </c>
      <c r="D632" s="12">
        <v>0.38636363636363602</v>
      </c>
      <c r="E632" s="12">
        <v>-0.26960426734749698</v>
      </c>
      <c r="F632" s="105">
        <v>38</v>
      </c>
      <c r="G632" s="12">
        <v>0.5</v>
      </c>
      <c r="H632" s="12">
        <v>-9.3429158110883037E-2</v>
      </c>
      <c r="I632" s="12" t="s">
        <v>179</v>
      </c>
      <c r="J632" s="12">
        <v>0.17617510923661395</v>
      </c>
      <c r="K632" s="107">
        <v>-0.19999999999999996</v>
      </c>
      <c r="L632" s="107">
        <v>-0.31363636363636394</v>
      </c>
    </row>
    <row r="633" spans="1:12">
      <c r="A633" s="102" t="s">
        <v>56</v>
      </c>
      <c r="B633" s="102" t="s">
        <v>170</v>
      </c>
      <c r="C633" s="105" t="s">
        <v>17</v>
      </c>
      <c r="D633" s="12" t="s">
        <v>17</v>
      </c>
      <c r="E633" s="12" t="s">
        <v>17</v>
      </c>
      <c r="F633" s="105" t="s">
        <v>17</v>
      </c>
      <c r="G633" s="12" t="s">
        <v>17</v>
      </c>
      <c r="H633" s="12" t="s">
        <v>17</v>
      </c>
      <c r="I633" s="12"/>
      <c r="J633" s="12"/>
      <c r="K633" s="12" t="s">
        <v>17</v>
      </c>
      <c r="L633" s="107"/>
    </row>
    <row r="634" spans="1:12">
      <c r="A634" s="102" t="s">
        <v>56</v>
      </c>
      <c r="B634" s="102" t="s">
        <v>171</v>
      </c>
      <c r="C634" s="105">
        <v>552</v>
      </c>
      <c r="D634" s="12">
        <v>0.73188405797101497</v>
      </c>
      <c r="E634" s="106"/>
      <c r="F634" s="105">
        <v>542</v>
      </c>
      <c r="G634" s="12">
        <v>0.66236162361623596</v>
      </c>
      <c r="H634" s="106"/>
      <c r="I634" s="106"/>
      <c r="J634" s="106"/>
      <c r="K634" s="107">
        <v>-3.7638376383763994E-2</v>
      </c>
      <c r="L634" s="107">
        <v>3.1884057971015012E-2</v>
      </c>
    </row>
    <row r="635" spans="1:12">
      <c r="A635" s="102" t="s">
        <v>56</v>
      </c>
      <c r="B635" s="102" t="s">
        <v>172</v>
      </c>
      <c r="C635" s="105">
        <v>1579</v>
      </c>
      <c r="D635" s="12">
        <v>0.41988600379987301</v>
      </c>
      <c r="E635" s="12">
        <v>-0.31199805417114196</v>
      </c>
      <c r="F635" s="105">
        <v>1557</v>
      </c>
      <c r="G635" s="12">
        <v>0.38792549775208701</v>
      </c>
      <c r="H635" s="12">
        <v>-0.27443612586414895</v>
      </c>
      <c r="I635" s="12" t="s">
        <v>179</v>
      </c>
      <c r="J635" s="12">
        <v>3.7561928306993009E-2</v>
      </c>
      <c r="K635" s="107">
        <v>-0.31207450224791294</v>
      </c>
      <c r="L635" s="107">
        <v>-0.28011399620012695</v>
      </c>
    </row>
    <row r="636" spans="1:12">
      <c r="A636" s="102" t="s">
        <v>56</v>
      </c>
      <c r="B636" s="102" t="s">
        <v>173</v>
      </c>
      <c r="C636" s="105">
        <v>1869</v>
      </c>
      <c r="D636" s="12">
        <v>0.546281433921883</v>
      </c>
      <c r="E636" s="106"/>
      <c r="F636" s="105">
        <v>1833</v>
      </c>
      <c r="G636" s="12">
        <v>0.50518276050190902</v>
      </c>
      <c r="H636" s="106"/>
      <c r="I636" s="106"/>
      <c r="J636" s="106"/>
      <c r="K636" s="107">
        <v>-0.19481723949809093</v>
      </c>
      <c r="L636" s="107">
        <v>-0.15371856607811696</v>
      </c>
    </row>
    <row r="637" spans="1:12">
      <c r="A637" s="102" t="s">
        <v>56</v>
      </c>
      <c r="B637" s="102" t="s">
        <v>174</v>
      </c>
      <c r="C637" s="105">
        <v>262</v>
      </c>
      <c r="D637" s="12">
        <v>0.17557251908396901</v>
      </c>
      <c r="E637" s="12">
        <v>-0.37070891483791402</v>
      </c>
      <c r="F637" s="105">
        <v>266</v>
      </c>
      <c r="G637" s="12">
        <v>0.139097744360902</v>
      </c>
      <c r="H637" s="12">
        <v>-0.36608501614100702</v>
      </c>
      <c r="I637" s="12" t="s">
        <v>179</v>
      </c>
      <c r="J637" s="12">
        <v>4.6238986969069917E-3</v>
      </c>
      <c r="K637" s="107">
        <v>-0.5609022556390979</v>
      </c>
      <c r="L637" s="107">
        <v>-0.52442748091603097</v>
      </c>
    </row>
    <row r="638" spans="1:12">
      <c r="A638" s="102" t="s">
        <v>56</v>
      </c>
      <c r="B638" s="102" t="s">
        <v>175</v>
      </c>
      <c r="C638" s="105">
        <v>2130</v>
      </c>
      <c r="D638" s="12">
        <v>0.50093896713615005</v>
      </c>
      <c r="E638" s="106"/>
      <c r="F638" s="105">
        <v>2097</v>
      </c>
      <c r="G638" s="12">
        <v>0.45922746781115897</v>
      </c>
      <c r="H638" s="106"/>
      <c r="I638" s="106"/>
      <c r="J638" s="106"/>
      <c r="K638" s="107">
        <v>-0.24077253218884098</v>
      </c>
      <c r="L638" s="107">
        <v>-0.19906103286384991</v>
      </c>
    </row>
    <row r="639" spans="1:12">
      <c r="A639" s="102" t="s">
        <v>56</v>
      </c>
      <c r="B639" s="102" t="s">
        <v>176</v>
      </c>
      <c r="C639" s="105" t="s">
        <v>17</v>
      </c>
      <c r="D639" s="12" t="s">
        <v>17</v>
      </c>
      <c r="E639" s="12" t="s">
        <v>17</v>
      </c>
      <c r="F639" s="105" t="s">
        <v>17</v>
      </c>
      <c r="G639" s="12" t="s">
        <v>17</v>
      </c>
      <c r="H639" s="12" t="s">
        <v>17</v>
      </c>
      <c r="I639" s="12"/>
      <c r="J639" s="12"/>
      <c r="K639" s="12" t="s">
        <v>17</v>
      </c>
      <c r="L639" s="107"/>
    </row>
    <row r="640" spans="1:12">
      <c r="A640" s="102" t="s">
        <v>56</v>
      </c>
      <c r="B640" s="102" t="s">
        <v>177</v>
      </c>
      <c r="C640" s="105">
        <v>1082</v>
      </c>
      <c r="D640" s="12">
        <v>0.47781885397412199</v>
      </c>
      <c r="E640" s="106"/>
      <c r="F640" s="105">
        <v>1086</v>
      </c>
      <c r="G640" s="12">
        <v>0.43922651933701701</v>
      </c>
      <c r="H640" s="106"/>
      <c r="I640" s="106"/>
      <c r="J640" s="106"/>
      <c r="K640" s="107">
        <v>-0.26077348066298295</v>
      </c>
      <c r="L640" s="107">
        <v>-0.22218114602587796</v>
      </c>
    </row>
    <row r="641" spans="1:12">
      <c r="A641" s="102" t="s">
        <v>56</v>
      </c>
      <c r="B641" s="102" t="s">
        <v>178</v>
      </c>
      <c r="C641" s="105">
        <v>1049</v>
      </c>
      <c r="D641" s="12">
        <v>0.52430886558627299</v>
      </c>
      <c r="E641" s="12">
        <v>4.6490011612150994E-2</v>
      </c>
      <c r="F641" s="105">
        <v>1013</v>
      </c>
      <c r="G641" s="12">
        <v>0.47976307996051298</v>
      </c>
      <c r="H641" s="12">
        <v>4.0536560623495976E-2</v>
      </c>
      <c r="I641" s="12" t="s">
        <v>179</v>
      </c>
      <c r="J641" s="12">
        <v>5.953450988655018E-3</v>
      </c>
      <c r="K641" s="107">
        <v>-0.22023692003948697</v>
      </c>
      <c r="L641" s="107">
        <v>-0.17569113441372697</v>
      </c>
    </row>
    <row r="642" spans="1:12">
      <c r="A642" s="103"/>
      <c r="B642" s="103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</row>
    <row r="643" spans="1:12">
      <c r="A643" s="102" t="s">
        <v>57</v>
      </c>
      <c r="B643" s="102" t="s">
        <v>163</v>
      </c>
      <c r="C643" s="105">
        <v>3481</v>
      </c>
      <c r="D643" s="12">
        <v>0.49037632864119501</v>
      </c>
      <c r="E643" s="106"/>
      <c r="F643" s="105">
        <v>3373</v>
      </c>
      <c r="G643" s="12">
        <v>0.47998814112066401</v>
      </c>
      <c r="H643" s="106"/>
      <c r="I643" s="106"/>
      <c r="J643" s="106"/>
      <c r="K643" s="107">
        <v>-0.22001185887933594</v>
      </c>
      <c r="L643" s="107">
        <v>-0.20962367135880494</v>
      </c>
    </row>
    <row r="644" spans="1:12">
      <c r="A644" s="102" t="s">
        <v>57</v>
      </c>
      <c r="B644" s="102" t="s">
        <v>165</v>
      </c>
      <c r="C644" s="105">
        <v>1236</v>
      </c>
      <c r="D644" s="12">
        <v>0.702265372168285</v>
      </c>
      <c r="E644" s="106"/>
      <c r="F644" s="105">
        <v>1229</v>
      </c>
      <c r="G644" s="12">
        <v>0.68755085435313301</v>
      </c>
      <c r="H644" s="106"/>
      <c r="I644" s="106"/>
      <c r="J644" s="106"/>
      <c r="K644" s="107">
        <v>-1.2449145646866944E-2</v>
      </c>
      <c r="L644" s="107">
        <v>2.2653721682850403E-3</v>
      </c>
    </row>
    <row r="645" spans="1:12">
      <c r="A645" s="102" t="s">
        <v>57</v>
      </c>
      <c r="B645" s="102" t="s">
        <v>166</v>
      </c>
      <c r="C645" s="105">
        <v>1855</v>
      </c>
      <c r="D645" s="12">
        <v>0.34716981132075497</v>
      </c>
      <c r="E645" s="12">
        <v>-0.35509556084753002</v>
      </c>
      <c r="F645" s="105">
        <v>1820</v>
      </c>
      <c r="G645" s="12">
        <v>0.33791208791208799</v>
      </c>
      <c r="H645" s="12">
        <v>-0.34963876644104502</v>
      </c>
      <c r="I645" s="12" t="s">
        <v>179</v>
      </c>
      <c r="J645" s="12">
        <v>5.4567944064849994E-3</v>
      </c>
      <c r="K645" s="107">
        <v>-0.36208791208791197</v>
      </c>
      <c r="L645" s="107">
        <v>-0.35283018867924498</v>
      </c>
    </row>
    <row r="646" spans="1:12">
      <c r="A646" s="102" t="s">
        <v>57</v>
      </c>
      <c r="B646" s="102" t="s">
        <v>167</v>
      </c>
      <c r="C646" s="105">
        <v>240</v>
      </c>
      <c r="D646" s="12">
        <v>0.44583333333333303</v>
      </c>
      <c r="E646" s="12">
        <v>-0.25643203883495197</v>
      </c>
      <c r="F646" s="105">
        <v>204</v>
      </c>
      <c r="G646" s="12">
        <v>0.40196078431372601</v>
      </c>
      <c r="H646" s="12">
        <v>-0.28559007003940701</v>
      </c>
      <c r="I646" s="12" t="s">
        <v>180</v>
      </c>
      <c r="J646" s="12">
        <v>2.9158031204455037E-2</v>
      </c>
      <c r="K646" s="107">
        <v>-0.29803921568627395</v>
      </c>
      <c r="L646" s="107">
        <v>-0.25416666666666693</v>
      </c>
    </row>
    <row r="647" spans="1:12">
      <c r="A647" s="102" t="s">
        <v>57</v>
      </c>
      <c r="B647" s="102" t="s">
        <v>168</v>
      </c>
      <c r="C647" s="105">
        <v>38</v>
      </c>
      <c r="D647" s="12">
        <v>0.68421052631578905</v>
      </c>
      <c r="E647" s="12">
        <v>-1.8054845852495949E-2</v>
      </c>
      <c r="F647" s="105">
        <v>37</v>
      </c>
      <c r="G647" s="12">
        <v>0.64864864864864902</v>
      </c>
      <c r="H647" s="12">
        <v>-3.8902205704483994E-2</v>
      </c>
      <c r="I647" s="12" t="s">
        <v>180</v>
      </c>
      <c r="J647" s="12">
        <v>2.0847359851988045E-2</v>
      </c>
      <c r="K647" s="107">
        <v>-5.1351351351350938E-2</v>
      </c>
      <c r="L647" s="107">
        <v>-1.5789473684210908E-2</v>
      </c>
    </row>
    <row r="648" spans="1:12">
      <c r="A648" s="102" t="s">
        <v>57</v>
      </c>
      <c r="B648" s="102" t="s">
        <v>169</v>
      </c>
      <c r="C648" s="105">
        <v>104</v>
      </c>
      <c r="D648" s="12">
        <v>0.56730769230769196</v>
      </c>
      <c r="E648" s="12">
        <v>-0.13495767986059304</v>
      </c>
      <c r="F648" s="105">
        <v>76</v>
      </c>
      <c r="G648" s="12">
        <v>0.65789473684210498</v>
      </c>
      <c r="H648" s="12">
        <v>-2.9656117511028035E-2</v>
      </c>
      <c r="I648" s="12" t="s">
        <v>179</v>
      </c>
      <c r="J648" s="12">
        <v>0.105301562349565</v>
      </c>
      <c r="K648" s="107">
        <v>-4.2105263157894979E-2</v>
      </c>
      <c r="L648" s="107">
        <v>-0.132692307692308</v>
      </c>
    </row>
    <row r="649" spans="1:12">
      <c r="A649" s="102" t="s">
        <v>57</v>
      </c>
      <c r="B649" s="102" t="s">
        <v>170</v>
      </c>
      <c r="C649" s="105" t="s">
        <v>17</v>
      </c>
      <c r="D649" s="12" t="s">
        <v>17</v>
      </c>
      <c r="E649" s="12" t="s">
        <v>17</v>
      </c>
      <c r="F649" s="105" t="s">
        <v>17</v>
      </c>
      <c r="G649" s="12" t="s">
        <v>17</v>
      </c>
      <c r="H649" s="12" t="s">
        <v>17</v>
      </c>
      <c r="I649" s="12"/>
      <c r="J649" s="12"/>
      <c r="K649" s="12" t="s">
        <v>17</v>
      </c>
      <c r="L649" s="107"/>
    </row>
    <row r="650" spans="1:12">
      <c r="A650" s="102" t="s">
        <v>57</v>
      </c>
      <c r="B650" s="102" t="s">
        <v>171</v>
      </c>
      <c r="C650" s="105">
        <v>1023</v>
      </c>
      <c r="D650" s="12">
        <v>0.71945259042033205</v>
      </c>
      <c r="E650" s="106"/>
      <c r="F650" s="105">
        <v>1023</v>
      </c>
      <c r="G650" s="12">
        <v>0.68426197458455496</v>
      </c>
      <c r="H650" s="106"/>
      <c r="I650" s="106"/>
      <c r="J650" s="106"/>
      <c r="K650" s="107">
        <v>-1.5738025415445001E-2</v>
      </c>
      <c r="L650" s="107">
        <v>1.9452590420332094E-2</v>
      </c>
    </row>
    <row r="651" spans="1:12">
      <c r="A651" s="102" t="s">
        <v>57</v>
      </c>
      <c r="B651" s="102" t="s">
        <v>172</v>
      </c>
      <c r="C651" s="105">
        <v>2458</v>
      </c>
      <c r="D651" s="12">
        <v>0.39503661513425498</v>
      </c>
      <c r="E651" s="12">
        <v>-0.32441597528607707</v>
      </c>
      <c r="F651" s="105">
        <v>2351</v>
      </c>
      <c r="G651" s="12">
        <v>0.39089749042960398</v>
      </c>
      <c r="H651" s="12">
        <v>-0.29336448415495098</v>
      </c>
      <c r="I651" s="12" t="s">
        <v>179</v>
      </c>
      <c r="J651" s="12">
        <v>3.1051491131126097E-2</v>
      </c>
      <c r="K651" s="107">
        <v>-0.30910250957039598</v>
      </c>
      <c r="L651" s="107">
        <v>-0.30496338486574498</v>
      </c>
    </row>
    <row r="652" spans="1:12">
      <c r="A652" s="102" t="s">
        <v>57</v>
      </c>
      <c r="B652" s="102" t="s">
        <v>173</v>
      </c>
      <c r="C652" s="105">
        <v>2986</v>
      </c>
      <c r="D652" s="12">
        <v>0.54253181513730697</v>
      </c>
      <c r="E652" s="106"/>
      <c r="F652" s="105">
        <v>2916</v>
      </c>
      <c r="G652" s="12">
        <v>0.53017832647462304</v>
      </c>
      <c r="H652" s="106"/>
      <c r="I652" s="106"/>
      <c r="J652" s="106"/>
      <c r="K652" s="107">
        <v>-0.16982167352537691</v>
      </c>
      <c r="L652" s="107">
        <v>-0.15746818486269298</v>
      </c>
    </row>
    <row r="653" spans="1:12">
      <c r="A653" s="102" t="s">
        <v>57</v>
      </c>
      <c r="B653" s="102" t="s">
        <v>174</v>
      </c>
      <c r="C653" s="105">
        <v>495</v>
      </c>
      <c r="D653" s="12">
        <v>0.175757575757576</v>
      </c>
      <c r="E653" s="12">
        <v>-0.36677423937973097</v>
      </c>
      <c r="F653" s="105">
        <v>457</v>
      </c>
      <c r="G653" s="12">
        <v>0.159737417943107</v>
      </c>
      <c r="H653" s="12">
        <v>-0.37044090853151601</v>
      </c>
      <c r="I653" s="12" t="s">
        <v>180</v>
      </c>
      <c r="J653" s="12">
        <v>3.6666691517850403E-3</v>
      </c>
      <c r="K653" s="107">
        <v>-0.54026258205689293</v>
      </c>
      <c r="L653" s="107">
        <v>-0.52424242424242395</v>
      </c>
    </row>
    <row r="654" spans="1:12">
      <c r="A654" s="102" t="s">
        <v>57</v>
      </c>
      <c r="B654" s="102" t="s">
        <v>175</v>
      </c>
      <c r="C654" s="105">
        <v>3382</v>
      </c>
      <c r="D654" s="12">
        <v>0.49970431697220602</v>
      </c>
      <c r="E654" s="106"/>
      <c r="F654" s="105">
        <v>3293</v>
      </c>
      <c r="G654" s="12">
        <v>0.48861220771333103</v>
      </c>
      <c r="H654" s="106"/>
      <c r="I654" s="106"/>
      <c r="J654" s="106"/>
      <c r="K654" s="107">
        <v>-0.21138779228666893</v>
      </c>
      <c r="L654" s="107">
        <v>-0.20029568302779394</v>
      </c>
    </row>
    <row r="655" spans="1:12">
      <c r="A655" s="102" t="s">
        <v>57</v>
      </c>
      <c r="B655" s="102" t="s">
        <v>176</v>
      </c>
      <c r="C655" s="105">
        <v>99</v>
      </c>
      <c r="D655" s="12">
        <v>0.17171717171717199</v>
      </c>
      <c r="E655" s="12">
        <v>-0.32798714525503403</v>
      </c>
      <c r="F655" s="105">
        <v>80</v>
      </c>
      <c r="G655" s="12">
        <v>0.125</v>
      </c>
      <c r="H655" s="12">
        <v>-0.36361220771333103</v>
      </c>
      <c r="I655" s="12" t="s">
        <v>180</v>
      </c>
      <c r="J655" s="12">
        <v>3.5625062458296997E-2</v>
      </c>
      <c r="K655" s="107">
        <v>-0.57499999999999996</v>
      </c>
      <c r="L655" s="107">
        <v>-0.52828282828282802</v>
      </c>
    </row>
    <row r="656" spans="1:12">
      <c r="A656" s="102" t="s">
        <v>57</v>
      </c>
      <c r="B656" s="102" t="s">
        <v>177</v>
      </c>
      <c r="C656" s="105">
        <v>1771</v>
      </c>
      <c r="D656" s="12">
        <v>0.45002823263692798</v>
      </c>
      <c r="E656" s="106"/>
      <c r="F656" s="105">
        <v>1689</v>
      </c>
      <c r="G656" s="12">
        <v>0.43161634103019503</v>
      </c>
      <c r="H656" s="106"/>
      <c r="I656" s="106"/>
      <c r="J656" s="106"/>
      <c r="K656" s="107">
        <v>-0.26838365896980493</v>
      </c>
      <c r="L656" s="107">
        <v>-0.24997176736307197</v>
      </c>
    </row>
    <row r="657" spans="1:12">
      <c r="A657" s="102" t="s">
        <v>57</v>
      </c>
      <c r="B657" s="102" t="s">
        <v>178</v>
      </c>
      <c r="C657" s="105">
        <v>1710</v>
      </c>
      <c r="D657" s="12">
        <v>0.53216374269005895</v>
      </c>
      <c r="E657" s="12">
        <v>8.2135510053130967E-2</v>
      </c>
      <c r="F657" s="105">
        <v>1684</v>
      </c>
      <c r="G657" s="12">
        <v>0.52850356294536804</v>
      </c>
      <c r="H657" s="12">
        <v>9.6887221915173016E-2</v>
      </c>
      <c r="I657" s="12" t="s">
        <v>180</v>
      </c>
      <c r="J657" s="12">
        <v>1.475171186204205E-2</v>
      </c>
      <c r="K657" s="107">
        <v>-0.17149643705463191</v>
      </c>
      <c r="L657" s="107">
        <v>-0.16783625730994101</v>
      </c>
    </row>
    <row r="658" spans="1:12">
      <c r="A658" s="103"/>
      <c r="B658" s="103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</row>
    <row r="659" spans="1:12">
      <c r="A659" s="102" t="s">
        <v>58</v>
      </c>
      <c r="B659" s="102" t="s">
        <v>163</v>
      </c>
      <c r="C659" s="105">
        <v>2359</v>
      </c>
      <c r="D659" s="12">
        <v>0.53666807969478603</v>
      </c>
      <c r="E659" s="106"/>
      <c r="F659" s="105">
        <v>2415</v>
      </c>
      <c r="G659" s="12">
        <v>0.45838509316770198</v>
      </c>
      <c r="H659" s="106"/>
      <c r="I659" s="106"/>
      <c r="J659" s="106"/>
      <c r="K659" s="107">
        <v>-0.24161490683229797</v>
      </c>
      <c r="L659" s="107">
        <v>-0.16333192030521393</v>
      </c>
    </row>
    <row r="660" spans="1:12">
      <c r="A660" s="102" t="s">
        <v>58</v>
      </c>
      <c r="B660" s="102" t="s">
        <v>165</v>
      </c>
      <c r="C660" s="105">
        <v>2008</v>
      </c>
      <c r="D660" s="12">
        <v>0.54033864541832699</v>
      </c>
      <c r="E660" s="106"/>
      <c r="F660" s="105">
        <v>2047</v>
      </c>
      <c r="G660" s="12">
        <v>0.46409379579873</v>
      </c>
      <c r="H660" s="106"/>
      <c r="I660" s="106"/>
      <c r="J660" s="106"/>
      <c r="K660" s="107">
        <v>-0.23590620420126995</v>
      </c>
      <c r="L660" s="107">
        <v>-0.15966135458167297</v>
      </c>
    </row>
    <row r="661" spans="1:12">
      <c r="A661" s="102" t="s">
        <v>58</v>
      </c>
      <c r="B661" s="102" t="s">
        <v>166</v>
      </c>
      <c r="C661" s="105">
        <v>184</v>
      </c>
      <c r="D661" s="12">
        <v>0.44565217391304301</v>
      </c>
      <c r="E661" s="12">
        <v>-9.4686471505283976E-2</v>
      </c>
      <c r="F661" s="105">
        <v>197</v>
      </c>
      <c r="G661" s="12">
        <v>0.31979695431472099</v>
      </c>
      <c r="H661" s="12">
        <v>-0.14429684148400901</v>
      </c>
      <c r="I661" s="12" t="s">
        <v>180</v>
      </c>
      <c r="J661" s="12">
        <v>4.9610369978725033E-2</v>
      </c>
      <c r="K661" s="107">
        <v>-0.38020304568527896</v>
      </c>
      <c r="L661" s="107">
        <v>-0.25434782608695694</v>
      </c>
    </row>
    <row r="662" spans="1:12">
      <c r="A662" s="102" t="s">
        <v>58</v>
      </c>
      <c r="B662" s="102" t="s">
        <v>167</v>
      </c>
      <c r="C662" s="105">
        <v>44</v>
      </c>
      <c r="D662" s="12">
        <v>0.61363636363636398</v>
      </c>
      <c r="E662" s="12">
        <v>7.3297718218036989E-2</v>
      </c>
      <c r="F662" s="105">
        <v>51</v>
      </c>
      <c r="G662" s="12">
        <v>0.50980392156862697</v>
      </c>
      <c r="H662" s="12">
        <v>4.571012576989697E-2</v>
      </c>
      <c r="I662" s="12" t="s">
        <v>179</v>
      </c>
      <c r="J662" s="12">
        <v>2.7587592448140019E-2</v>
      </c>
      <c r="K662" s="107">
        <v>-0.19019607843137298</v>
      </c>
      <c r="L662" s="107">
        <v>-8.6363636363635976E-2</v>
      </c>
    </row>
    <row r="663" spans="1:12">
      <c r="A663" s="102" t="s">
        <v>58</v>
      </c>
      <c r="B663" s="102" t="s">
        <v>168</v>
      </c>
      <c r="C663" s="105">
        <v>21</v>
      </c>
      <c r="D663" s="12">
        <v>0.61904761904761896</v>
      </c>
      <c r="E663" s="12">
        <v>7.8708973629291967E-2</v>
      </c>
      <c r="F663" s="105">
        <v>17</v>
      </c>
      <c r="G663" s="12">
        <v>0.58823529411764697</v>
      </c>
      <c r="H663" s="12">
        <v>0.12414149831891697</v>
      </c>
      <c r="I663" s="12" t="s">
        <v>180</v>
      </c>
      <c r="J663" s="12">
        <v>4.5432524689624998E-2</v>
      </c>
      <c r="K663" s="107">
        <v>-0.11176470588235299</v>
      </c>
      <c r="L663" s="107">
        <v>-8.0952380952380998E-2</v>
      </c>
    </row>
    <row r="664" spans="1:12">
      <c r="A664" s="102" t="s">
        <v>58</v>
      </c>
      <c r="B664" s="102" t="s">
        <v>169</v>
      </c>
      <c r="C664" s="105">
        <v>96</v>
      </c>
      <c r="D664" s="12">
        <v>0.57291666666666696</v>
      </c>
      <c r="E664" s="12">
        <v>3.2578021248339972E-2</v>
      </c>
      <c r="F664" s="105">
        <v>93</v>
      </c>
      <c r="G664" s="12">
        <v>0.58064516129032295</v>
      </c>
      <c r="H664" s="12">
        <v>0.11655136549159295</v>
      </c>
      <c r="I664" s="12" t="s">
        <v>180</v>
      </c>
      <c r="J664" s="12">
        <v>8.3973344243252979E-2</v>
      </c>
      <c r="K664" s="107">
        <v>-0.119354838709677</v>
      </c>
      <c r="L664" s="107">
        <v>-0.12708333333333299</v>
      </c>
    </row>
    <row r="665" spans="1:12">
      <c r="A665" s="102" t="s">
        <v>58</v>
      </c>
      <c r="B665" s="102" t="s">
        <v>170</v>
      </c>
      <c r="C665" s="105" t="s">
        <v>17</v>
      </c>
      <c r="D665" s="12" t="s">
        <v>17</v>
      </c>
      <c r="E665" s="12" t="s">
        <v>17</v>
      </c>
      <c r="F665" s="105" t="s">
        <v>17</v>
      </c>
      <c r="G665" s="12" t="s">
        <v>17</v>
      </c>
      <c r="H665" s="12" t="s">
        <v>17</v>
      </c>
      <c r="I665" s="12"/>
      <c r="J665" s="12"/>
      <c r="K665" s="12" t="s">
        <v>17</v>
      </c>
      <c r="L665" s="107"/>
    </row>
    <row r="666" spans="1:12">
      <c r="A666" s="102" t="s">
        <v>58</v>
      </c>
      <c r="B666" s="102" t="s">
        <v>171</v>
      </c>
      <c r="C666" s="105">
        <v>842</v>
      </c>
      <c r="D666" s="12">
        <v>0.66270783847980996</v>
      </c>
      <c r="E666" s="106"/>
      <c r="F666" s="105">
        <v>804</v>
      </c>
      <c r="G666" s="12">
        <v>0.59701492537313405</v>
      </c>
      <c r="H666" s="106"/>
      <c r="I666" s="106"/>
      <c r="J666" s="106"/>
      <c r="K666" s="107">
        <v>-0.1029850746268659</v>
      </c>
      <c r="L666" s="107">
        <v>-3.7292161520189993E-2</v>
      </c>
    </row>
    <row r="667" spans="1:12">
      <c r="A667" s="102" t="s">
        <v>58</v>
      </c>
      <c r="B667" s="102" t="s">
        <v>172</v>
      </c>
      <c r="C667" s="105">
        <v>1517</v>
      </c>
      <c r="D667" s="12">
        <v>0.46671061305207601</v>
      </c>
      <c r="E667" s="12">
        <v>-0.19599722542773396</v>
      </c>
      <c r="F667" s="105">
        <v>1609</v>
      </c>
      <c r="G667" s="12">
        <v>0.38968303293971401</v>
      </c>
      <c r="H667" s="12">
        <v>-0.20733189243342004</v>
      </c>
      <c r="I667" s="12" t="s">
        <v>180</v>
      </c>
      <c r="J667" s="12">
        <v>1.1334667005686083E-2</v>
      </c>
      <c r="K667" s="107">
        <v>-0.31031696706028594</v>
      </c>
      <c r="L667" s="107">
        <v>-0.23328938694792395</v>
      </c>
    </row>
    <row r="668" spans="1:12">
      <c r="A668" s="102" t="s">
        <v>58</v>
      </c>
      <c r="B668" s="102" t="s">
        <v>173</v>
      </c>
      <c r="C668" s="105">
        <v>2051</v>
      </c>
      <c r="D668" s="12">
        <v>0.59629449049244299</v>
      </c>
      <c r="E668" s="106"/>
      <c r="F668" s="105">
        <v>2124</v>
      </c>
      <c r="G668" s="12">
        <v>0.50470809792843696</v>
      </c>
      <c r="H668" s="106"/>
      <c r="I668" s="106"/>
      <c r="J668" s="106"/>
      <c r="K668" s="107">
        <v>-0.19529190207156299</v>
      </c>
      <c r="L668" s="107">
        <v>-0.10370550950755697</v>
      </c>
    </row>
    <row r="669" spans="1:12">
      <c r="A669" s="102" t="s">
        <v>58</v>
      </c>
      <c r="B669" s="102" t="s">
        <v>174</v>
      </c>
      <c r="C669" s="105">
        <v>308</v>
      </c>
      <c r="D669" s="12">
        <v>0.13961038961038999</v>
      </c>
      <c r="E669" s="12">
        <v>-0.45668410088205302</v>
      </c>
      <c r="F669" s="105">
        <v>291</v>
      </c>
      <c r="G669" s="12">
        <v>0.120274914089347</v>
      </c>
      <c r="H669" s="12">
        <v>-0.38443318383908998</v>
      </c>
      <c r="I669" s="12" t="s">
        <v>179</v>
      </c>
      <c r="J669" s="12">
        <v>7.2250917042963048E-2</v>
      </c>
      <c r="K669" s="107">
        <v>-0.57972508591065297</v>
      </c>
      <c r="L669" s="107">
        <v>-0.56038961038960999</v>
      </c>
    </row>
    <row r="670" spans="1:12">
      <c r="A670" s="102" t="s">
        <v>58</v>
      </c>
      <c r="B670" s="102" t="s">
        <v>175</v>
      </c>
      <c r="C670" s="105">
        <v>2336</v>
      </c>
      <c r="D670" s="12">
        <v>0.53895547945205502</v>
      </c>
      <c r="E670" s="106"/>
      <c r="F670" s="105">
        <v>2389</v>
      </c>
      <c r="G670" s="12">
        <v>0.46044370029301002</v>
      </c>
      <c r="H670" s="106"/>
      <c r="I670" s="106"/>
      <c r="J670" s="106"/>
      <c r="K670" s="107">
        <v>-0.23955629970698994</v>
      </c>
      <c r="L670" s="107">
        <v>-0.16104452054794494</v>
      </c>
    </row>
    <row r="671" spans="1:12">
      <c r="A671" s="102" t="s">
        <v>58</v>
      </c>
      <c r="B671" s="102" t="s">
        <v>176</v>
      </c>
      <c r="C671" s="105">
        <v>23</v>
      </c>
      <c r="D671" s="12">
        <v>0.30434782608695699</v>
      </c>
      <c r="E671" s="12">
        <v>-0.23460765336509803</v>
      </c>
      <c r="F671" s="105">
        <v>26</v>
      </c>
      <c r="G671" s="12">
        <v>0.269230769230769</v>
      </c>
      <c r="H671" s="12">
        <v>-0.19121293106224102</v>
      </c>
      <c r="I671" s="12" t="s">
        <v>179</v>
      </c>
      <c r="J671" s="12">
        <v>4.3394722302857014E-2</v>
      </c>
      <c r="K671" s="107">
        <v>-0.43076923076923096</v>
      </c>
      <c r="L671" s="107">
        <v>-0.39565217391304297</v>
      </c>
    </row>
    <row r="672" spans="1:12">
      <c r="A672" s="102" t="s">
        <v>58</v>
      </c>
      <c r="B672" s="102" t="s">
        <v>177</v>
      </c>
      <c r="C672" s="105">
        <v>1209</v>
      </c>
      <c r="D672" s="12">
        <v>0.49131513647642699</v>
      </c>
      <c r="E672" s="106"/>
      <c r="F672" s="105">
        <v>1218</v>
      </c>
      <c r="G672" s="12">
        <v>0.41297208538587798</v>
      </c>
      <c r="H672" s="106"/>
      <c r="I672" s="106"/>
      <c r="J672" s="106"/>
      <c r="K672" s="107">
        <v>-0.28702791461412197</v>
      </c>
      <c r="L672" s="107">
        <v>-0.20868486352357296</v>
      </c>
    </row>
    <row r="673" spans="1:12">
      <c r="A673" s="102" t="s">
        <v>58</v>
      </c>
      <c r="B673" s="102" t="s">
        <v>178</v>
      </c>
      <c r="C673" s="105">
        <v>1150</v>
      </c>
      <c r="D673" s="12">
        <v>0.58434782608695701</v>
      </c>
      <c r="E673" s="12">
        <v>9.3032689610530017E-2</v>
      </c>
      <c r="F673" s="105">
        <v>1197</v>
      </c>
      <c r="G673" s="12">
        <v>0.50459482038429404</v>
      </c>
      <c r="H673" s="12">
        <v>9.1622734998416056E-2</v>
      </c>
      <c r="I673" s="12" t="s">
        <v>179</v>
      </c>
      <c r="J673" s="12">
        <v>1.4099546121139617E-3</v>
      </c>
      <c r="K673" s="107">
        <v>-0.19540517961570592</v>
      </c>
      <c r="L673" s="107">
        <v>-0.11565217391304294</v>
      </c>
    </row>
    <row r="674" spans="1:12">
      <c r="A674" s="103"/>
      <c r="B674" s="103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</row>
    <row r="675" spans="1:12">
      <c r="A675" s="102" t="s">
        <v>182</v>
      </c>
      <c r="B675" s="102" t="s">
        <v>163</v>
      </c>
      <c r="C675" s="105">
        <v>8127</v>
      </c>
      <c r="D675" s="12">
        <v>0.50916697428325297</v>
      </c>
      <c r="E675" s="106"/>
      <c r="F675" s="105">
        <v>8119</v>
      </c>
      <c r="G675" s="12">
        <v>0.49821406577164701</v>
      </c>
      <c r="H675" s="106"/>
      <c r="I675" s="106"/>
      <c r="J675" s="106"/>
      <c r="K675" s="107">
        <v>-0.20178593422835295</v>
      </c>
      <c r="L675" s="107">
        <v>-0.19083302571674698</v>
      </c>
    </row>
    <row r="676" spans="1:12">
      <c r="A676" s="102" t="s">
        <v>182</v>
      </c>
      <c r="B676" s="102" t="s">
        <v>165</v>
      </c>
      <c r="C676" s="105">
        <v>4212</v>
      </c>
      <c r="D676" s="12">
        <v>0.61633428300094995</v>
      </c>
      <c r="E676" s="106"/>
      <c r="F676" s="105">
        <v>4334</v>
      </c>
      <c r="G676" s="12">
        <v>0.60175357637286597</v>
      </c>
      <c r="H676" s="106"/>
      <c r="I676" s="106"/>
      <c r="J676" s="106"/>
      <c r="K676" s="107">
        <v>-9.8246423627133983E-2</v>
      </c>
      <c r="L676" s="107">
        <v>-8.366571699905001E-2</v>
      </c>
    </row>
    <row r="677" spans="1:12">
      <c r="A677" s="102" t="s">
        <v>182</v>
      </c>
      <c r="B677" s="102" t="s">
        <v>166</v>
      </c>
      <c r="C677" s="105">
        <v>2925</v>
      </c>
      <c r="D677" s="12">
        <v>0.34085470085470099</v>
      </c>
      <c r="E677" s="12">
        <v>-0.27547958214624896</v>
      </c>
      <c r="F677" s="105">
        <v>2863</v>
      </c>
      <c r="G677" s="12">
        <v>0.32972406566538598</v>
      </c>
      <c r="H677" s="12">
        <v>-0.27202951070747999</v>
      </c>
      <c r="I677" s="12" t="s">
        <v>179</v>
      </c>
      <c r="J677" s="12">
        <v>3.4500714387689646E-3</v>
      </c>
      <c r="K677" s="107">
        <v>-0.37027593433461398</v>
      </c>
      <c r="L677" s="107">
        <v>-0.35914529914529897</v>
      </c>
    </row>
    <row r="678" spans="1:12">
      <c r="A678" s="102" t="s">
        <v>182</v>
      </c>
      <c r="B678" s="102" t="s">
        <v>167</v>
      </c>
      <c r="C678" s="105">
        <v>453</v>
      </c>
      <c r="D678" s="12">
        <v>0.44812362030905101</v>
      </c>
      <c r="E678" s="12">
        <v>-0.16821066269189894</v>
      </c>
      <c r="F678" s="105">
        <v>395</v>
      </c>
      <c r="G678" s="12">
        <v>0.41265822784810102</v>
      </c>
      <c r="H678" s="12">
        <v>-0.18909534852476495</v>
      </c>
      <c r="I678" s="12" t="s">
        <v>180</v>
      </c>
      <c r="J678" s="12">
        <v>2.0884685832866012E-2</v>
      </c>
      <c r="K678" s="107">
        <v>-0.28734177215189893</v>
      </c>
      <c r="L678" s="107">
        <v>-0.25187637969094895</v>
      </c>
    </row>
    <row r="679" spans="1:12">
      <c r="A679" s="102" t="s">
        <v>182</v>
      </c>
      <c r="B679" s="102" t="s">
        <v>168</v>
      </c>
      <c r="C679" s="105">
        <v>194</v>
      </c>
      <c r="D679" s="12">
        <v>0.72680412371133996</v>
      </c>
      <c r="E679" s="12">
        <v>0.11046984071039001</v>
      </c>
      <c r="F679" s="105">
        <v>206</v>
      </c>
      <c r="G679" s="12">
        <v>0.66019417475728204</v>
      </c>
      <c r="H679" s="12">
        <v>5.8440598384416065E-2</v>
      </c>
      <c r="I679" s="12" t="s">
        <v>179</v>
      </c>
      <c r="J679" s="12">
        <v>5.2029242325973946E-2</v>
      </c>
      <c r="K679" s="107">
        <v>-3.9805825242717918E-2</v>
      </c>
      <c r="L679" s="107">
        <v>2.680412371134E-2</v>
      </c>
    </row>
    <row r="680" spans="1:12">
      <c r="A680" s="102" t="s">
        <v>182</v>
      </c>
      <c r="B680" s="102" t="s">
        <v>169</v>
      </c>
      <c r="C680" s="105">
        <v>294</v>
      </c>
      <c r="D680" s="12">
        <v>0.58163265306122403</v>
      </c>
      <c r="E680" s="12">
        <v>-3.470162993972592E-2</v>
      </c>
      <c r="F680" s="105">
        <v>281</v>
      </c>
      <c r="G680" s="12">
        <v>0.59430604982206403</v>
      </c>
      <c r="H680" s="12">
        <v>-7.4475265508019417E-3</v>
      </c>
      <c r="I680" s="12" t="s">
        <v>179</v>
      </c>
      <c r="J680" s="12">
        <v>2.7254103388923978E-2</v>
      </c>
      <c r="K680" s="107">
        <v>-0.10569395017793592</v>
      </c>
      <c r="L680" s="107">
        <v>-0.11836734693877593</v>
      </c>
    </row>
    <row r="681" spans="1:12">
      <c r="A681" s="102" t="s">
        <v>182</v>
      </c>
      <c r="B681" s="102" t="s">
        <v>170</v>
      </c>
      <c r="C681" s="105">
        <v>49</v>
      </c>
      <c r="D681" s="12">
        <v>0.61224489795918402</v>
      </c>
      <c r="E681" s="12">
        <v>-4.089385041765925E-3</v>
      </c>
      <c r="F681" s="105">
        <v>43</v>
      </c>
      <c r="G681" s="12">
        <v>0.62790697674418605</v>
      </c>
      <c r="H681" s="12">
        <v>2.6153400371320079E-2</v>
      </c>
      <c r="I681" s="12" t="s">
        <v>180</v>
      </c>
      <c r="J681" s="12">
        <v>3.0242785413086004E-2</v>
      </c>
      <c r="K681" s="107">
        <v>-7.2093023255813904E-2</v>
      </c>
      <c r="L681" s="107">
        <v>-8.7755102040815935E-2</v>
      </c>
    </row>
    <row r="682" spans="1:12">
      <c r="A682" s="102" t="s">
        <v>182</v>
      </c>
      <c r="B682" s="102" t="s">
        <v>171</v>
      </c>
      <c r="C682" s="105">
        <v>2592</v>
      </c>
      <c r="D682" s="12">
        <v>0.66898148148148195</v>
      </c>
      <c r="E682" s="106"/>
      <c r="F682" s="105">
        <v>2489</v>
      </c>
      <c r="G682" s="12">
        <v>0.67175572519084004</v>
      </c>
      <c r="H682" s="106"/>
      <c r="I682" s="106"/>
      <c r="J682" s="106"/>
      <c r="K682" s="107">
        <v>-2.8244274809159919E-2</v>
      </c>
      <c r="L682" s="107">
        <v>-3.1018518518518001E-2</v>
      </c>
    </row>
    <row r="683" spans="1:12">
      <c r="A683" s="102" t="s">
        <v>182</v>
      </c>
      <c r="B683" s="102" t="s">
        <v>172</v>
      </c>
      <c r="C683" s="105">
        <v>5535</v>
      </c>
      <c r="D683" s="12">
        <v>0.43432700993676598</v>
      </c>
      <c r="E683" s="12">
        <v>-0.23465447154471597</v>
      </c>
      <c r="F683" s="105">
        <v>5633</v>
      </c>
      <c r="G683" s="12">
        <v>0.42126753062311401</v>
      </c>
      <c r="H683" s="12">
        <v>-0.25048819456772603</v>
      </c>
      <c r="I683" s="12" t="s">
        <v>180</v>
      </c>
      <c r="J683" s="12">
        <v>1.583372302301006E-2</v>
      </c>
      <c r="K683" s="107">
        <v>-0.27873246937688595</v>
      </c>
      <c r="L683" s="107">
        <v>-0.26567299006323397</v>
      </c>
    </row>
    <row r="684" spans="1:12">
      <c r="A684" s="102" t="s">
        <v>182</v>
      </c>
      <c r="B684" s="102" t="s">
        <v>173</v>
      </c>
      <c r="C684" s="105">
        <v>7222</v>
      </c>
      <c r="D684" s="12">
        <v>0.55178620880642504</v>
      </c>
      <c r="E684" s="106"/>
      <c r="F684" s="105">
        <v>7193</v>
      </c>
      <c r="G684" s="12">
        <v>0.53802307799249305</v>
      </c>
      <c r="H684" s="106"/>
      <c r="I684" s="106"/>
      <c r="J684" s="106"/>
      <c r="K684" s="107">
        <v>-0.16197692200750691</v>
      </c>
      <c r="L684" s="107">
        <v>-0.14821379119357492</v>
      </c>
    </row>
    <row r="685" spans="1:12">
      <c r="A685" s="102" t="s">
        <v>182</v>
      </c>
      <c r="B685" s="102" t="s">
        <v>174</v>
      </c>
      <c r="C685" s="105">
        <v>905</v>
      </c>
      <c r="D685" s="12">
        <v>0.16906077348066301</v>
      </c>
      <c r="E685" s="12">
        <v>-0.38272543532576203</v>
      </c>
      <c r="F685" s="105">
        <v>926</v>
      </c>
      <c r="G685" s="12">
        <v>0.18898488120950299</v>
      </c>
      <c r="H685" s="12">
        <v>-0.34903819678299008</v>
      </c>
      <c r="I685" s="12" t="s">
        <v>179</v>
      </c>
      <c r="J685" s="12">
        <v>3.3687238542771947E-2</v>
      </c>
      <c r="K685" s="107">
        <v>-0.51101511879049699</v>
      </c>
      <c r="L685" s="107">
        <v>-0.53093922651933689</v>
      </c>
    </row>
    <row r="686" spans="1:12">
      <c r="A686" s="102" t="s">
        <v>182</v>
      </c>
      <c r="B686" s="102" t="s">
        <v>175</v>
      </c>
      <c r="C686" s="105">
        <v>7959</v>
      </c>
      <c r="D686" s="12">
        <v>0.51601960045231798</v>
      </c>
      <c r="E686" s="106"/>
      <c r="F686" s="105">
        <v>7958</v>
      </c>
      <c r="G686" s="12">
        <v>0.50590600653430495</v>
      </c>
      <c r="H686" s="106"/>
      <c r="I686" s="106"/>
      <c r="J686" s="106"/>
      <c r="K686" s="107">
        <v>-0.194093993465695</v>
      </c>
      <c r="L686" s="107">
        <v>-0.18398039954768197</v>
      </c>
    </row>
    <row r="687" spans="1:12">
      <c r="A687" s="102" t="s">
        <v>182</v>
      </c>
      <c r="B687" s="102" t="s">
        <v>176</v>
      </c>
      <c r="C687" s="105">
        <v>168</v>
      </c>
      <c r="D687" s="12">
        <v>0.18452380952381001</v>
      </c>
      <c r="E687" s="12">
        <v>-0.33149579092850801</v>
      </c>
      <c r="F687" s="105">
        <v>161</v>
      </c>
      <c r="G687" s="12">
        <v>0.118012422360248</v>
      </c>
      <c r="H687" s="12">
        <v>-0.38789358417405695</v>
      </c>
      <c r="I687" s="12" t="s">
        <v>180</v>
      </c>
      <c r="J687" s="12">
        <v>5.6397793245548944E-2</v>
      </c>
      <c r="K687" s="107">
        <v>-0.58198757763975195</v>
      </c>
      <c r="L687" s="107">
        <v>-0.51547619047618998</v>
      </c>
    </row>
    <row r="688" spans="1:12">
      <c r="A688" s="102" t="s">
        <v>182</v>
      </c>
      <c r="B688" s="102" t="s">
        <v>177</v>
      </c>
      <c r="C688" s="105">
        <v>4187</v>
      </c>
      <c r="D688" s="12">
        <v>0.47551946501074799</v>
      </c>
      <c r="E688" s="106"/>
      <c r="F688" s="105">
        <v>4173</v>
      </c>
      <c r="G688" s="12">
        <v>0.466091540857896</v>
      </c>
      <c r="H688" s="106"/>
      <c r="I688" s="106"/>
      <c r="J688" s="106"/>
      <c r="K688" s="107">
        <v>-0.23390845914210395</v>
      </c>
      <c r="L688" s="107">
        <v>-0.22448053498925197</v>
      </c>
    </row>
    <row r="689" spans="1:12">
      <c r="A689" s="102" t="s">
        <v>182</v>
      </c>
      <c r="B689" s="102" t="s">
        <v>178</v>
      </c>
      <c r="C689" s="105">
        <v>3940</v>
      </c>
      <c r="D689" s="12">
        <v>0.54492385786802</v>
      </c>
      <c r="E689" s="12">
        <v>6.9404392857272013E-2</v>
      </c>
      <c r="F689" s="105">
        <v>3946</v>
      </c>
      <c r="G689" s="12">
        <v>0.532184490623416</v>
      </c>
      <c r="H689" s="12">
        <v>6.6092949765519993E-2</v>
      </c>
      <c r="I689" s="12" t="s">
        <v>179</v>
      </c>
      <c r="J689" s="12">
        <v>3.3114430917520199E-3</v>
      </c>
      <c r="K689" s="107">
        <v>-0.16781550937658396</v>
      </c>
      <c r="L689" s="107">
        <v>-0.15507614213197995</v>
      </c>
    </row>
    <row r="690" spans="1:12">
      <c r="A690" s="103"/>
      <c r="B690" s="103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</row>
    <row r="691" spans="1:12">
      <c r="A691" s="102" t="s">
        <v>60</v>
      </c>
      <c r="B691" s="102" t="s">
        <v>163</v>
      </c>
      <c r="C691" s="105">
        <v>2052</v>
      </c>
      <c r="D691" s="12">
        <v>0.334307992202729</v>
      </c>
      <c r="E691" s="106"/>
      <c r="F691" s="105">
        <v>2087</v>
      </c>
      <c r="G691" s="12">
        <v>0.28078581696214699</v>
      </c>
      <c r="H691" s="106"/>
      <c r="I691" s="106"/>
      <c r="J691" s="106"/>
      <c r="K691" s="107">
        <v>-0.41921418303785296</v>
      </c>
      <c r="L691" s="107">
        <v>-0.36569200779727096</v>
      </c>
    </row>
    <row r="692" spans="1:12">
      <c r="A692" s="102" t="s">
        <v>60</v>
      </c>
      <c r="B692" s="102" t="s">
        <v>165</v>
      </c>
      <c r="C692" s="105">
        <v>51</v>
      </c>
      <c r="D692" s="12">
        <v>0.52941176470588203</v>
      </c>
      <c r="E692" s="106"/>
      <c r="F692" s="105">
        <v>52</v>
      </c>
      <c r="G692" s="12">
        <v>0.5</v>
      </c>
      <c r="H692" s="106"/>
      <c r="I692" s="106"/>
      <c r="J692" s="106"/>
      <c r="K692" s="107">
        <v>-0.19999999999999996</v>
      </c>
      <c r="L692" s="107">
        <v>-0.17058823529411793</v>
      </c>
    </row>
    <row r="693" spans="1:12">
      <c r="A693" s="102" t="s">
        <v>60</v>
      </c>
      <c r="B693" s="102" t="s">
        <v>166</v>
      </c>
      <c r="C693" s="105">
        <v>1861</v>
      </c>
      <c r="D693" s="12">
        <v>0.32885545405695898</v>
      </c>
      <c r="E693" s="12">
        <v>-0.20055631064892304</v>
      </c>
      <c r="F693" s="105">
        <v>1907</v>
      </c>
      <c r="G693" s="12">
        <v>0.26900891452543302</v>
      </c>
      <c r="H693" s="12">
        <v>-0.23099108547456698</v>
      </c>
      <c r="I693" s="12" t="s">
        <v>180</v>
      </c>
      <c r="J693" s="12">
        <v>3.043477482564394E-2</v>
      </c>
      <c r="K693" s="107">
        <v>-0.43099108547456694</v>
      </c>
      <c r="L693" s="107">
        <v>-0.37114454594304097</v>
      </c>
    </row>
    <row r="694" spans="1:12">
      <c r="A694" s="102" t="s">
        <v>60</v>
      </c>
      <c r="B694" s="102" t="s">
        <v>167</v>
      </c>
      <c r="C694" s="105">
        <v>108</v>
      </c>
      <c r="D694" s="12">
        <v>0.31481481481481499</v>
      </c>
      <c r="E694" s="12">
        <v>-0.21459694989106703</v>
      </c>
      <c r="F694" s="105">
        <v>103</v>
      </c>
      <c r="G694" s="12">
        <v>0.32038834951456302</v>
      </c>
      <c r="H694" s="12">
        <v>-0.17961165048543698</v>
      </c>
      <c r="I694" s="12" t="s">
        <v>179</v>
      </c>
      <c r="J694" s="12">
        <v>3.4985299405630055E-2</v>
      </c>
      <c r="K694" s="107">
        <v>-0.37961165048543694</v>
      </c>
      <c r="L694" s="107">
        <v>-0.38518518518518496</v>
      </c>
    </row>
    <row r="695" spans="1:12">
      <c r="A695" s="102" t="s">
        <v>60</v>
      </c>
      <c r="B695" s="102" t="s">
        <v>168</v>
      </c>
      <c r="C695" s="105" t="s">
        <v>17</v>
      </c>
      <c r="D695" s="12" t="s">
        <v>17</v>
      </c>
      <c r="E695" s="12" t="s">
        <v>17</v>
      </c>
      <c r="F695" s="105" t="s">
        <v>17</v>
      </c>
      <c r="G695" s="12" t="s">
        <v>17</v>
      </c>
      <c r="H695" s="12" t="s">
        <v>17</v>
      </c>
      <c r="I695" s="12"/>
      <c r="J695" s="12"/>
      <c r="K695" s="12" t="s">
        <v>17</v>
      </c>
      <c r="L695" s="107"/>
    </row>
    <row r="696" spans="1:12">
      <c r="A696" s="102" t="s">
        <v>60</v>
      </c>
      <c r="B696" s="102" t="s">
        <v>169</v>
      </c>
      <c r="C696" s="105">
        <v>25</v>
      </c>
      <c r="D696" s="12">
        <v>0.32</v>
      </c>
      <c r="E696" s="12">
        <v>-0.20941176470588202</v>
      </c>
      <c r="F696" s="105">
        <v>21</v>
      </c>
      <c r="G696" s="12">
        <v>0.42857142857142899</v>
      </c>
      <c r="H696" s="12">
        <v>-7.1428571428571008E-2</v>
      </c>
      <c r="I696" s="12" t="s">
        <v>179</v>
      </c>
      <c r="J696" s="12">
        <v>0.13798319327731101</v>
      </c>
      <c r="K696" s="107">
        <v>-0.27142857142857096</v>
      </c>
      <c r="L696" s="107">
        <v>-0.37999999999999995</v>
      </c>
    </row>
    <row r="697" spans="1:12">
      <c r="A697" s="102" t="s">
        <v>60</v>
      </c>
      <c r="B697" s="102" t="s">
        <v>170</v>
      </c>
      <c r="C697" s="105" t="s">
        <v>17</v>
      </c>
      <c r="D697" s="12" t="s">
        <v>17</v>
      </c>
      <c r="E697" s="12" t="s">
        <v>17</v>
      </c>
      <c r="F697" s="105" t="s">
        <v>17</v>
      </c>
      <c r="G697" s="12" t="s">
        <v>17</v>
      </c>
      <c r="H697" s="12" t="s">
        <v>17</v>
      </c>
      <c r="I697" s="12"/>
      <c r="J697" s="12"/>
      <c r="K697" s="12" t="s">
        <v>17</v>
      </c>
      <c r="L697" s="107"/>
    </row>
    <row r="698" spans="1:12">
      <c r="A698" s="102" t="s">
        <v>60</v>
      </c>
      <c r="B698" s="102" t="s">
        <v>171</v>
      </c>
      <c r="C698" s="105" t="s">
        <v>17</v>
      </c>
      <c r="D698" s="12" t="s">
        <v>17</v>
      </c>
      <c r="E698" s="106"/>
      <c r="F698" s="105" t="s">
        <v>17</v>
      </c>
      <c r="G698" s="12" t="s">
        <v>17</v>
      </c>
      <c r="H698" s="106"/>
      <c r="I698" s="106"/>
      <c r="J698" s="106"/>
      <c r="K698" s="12" t="s">
        <v>17</v>
      </c>
      <c r="L698" s="107"/>
    </row>
    <row r="699" spans="1:12">
      <c r="A699" s="102" t="s">
        <v>60</v>
      </c>
      <c r="B699" s="102" t="s">
        <v>172</v>
      </c>
      <c r="C699" s="105">
        <v>2051</v>
      </c>
      <c r="D699" s="12">
        <v>0.33447098976109202</v>
      </c>
      <c r="E699" s="12" t="s">
        <v>17</v>
      </c>
      <c r="F699" s="105">
        <v>2089</v>
      </c>
      <c r="G699" s="12">
        <v>0.28051699377692701</v>
      </c>
      <c r="H699" s="12" t="s">
        <v>17</v>
      </c>
      <c r="I699" s="12"/>
      <c r="J699" s="12"/>
      <c r="K699" s="107">
        <v>-0.41948300622307294</v>
      </c>
      <c r="L699" s="107">
        <v>-0.36552901023890794</v>
      </c>
    </row>
    <row r="700" spans="1:12">
      <c r="A700" s="102" t="s">
        <v>60</v>
      </c>
      <c r="B700" s="102" t="s">
        <v>173</v>
      </c>
      <c r="C700" s="105">
        <v>1811</v>
      </c>
      <c r="D700" s="12">
        <v>0.36830480397570398</v>
      </c>
      <c r="E700" s="106"/>
      <c r="F700" s="105">
        <v>1848</v>
      </c>
      <c r="G700" s="12">
        <v>0.30681818181818199</v>
      </c>
      <c r="H700" s="106"/>
      <c r="I700" s="106"/>
      <c r="J700" s="106"/>
      <c r="K700" s="107">
        <v>-0.39318181818181797</v>
      </c>
      <c r="L700" s="107">
        <v>-0.33169519602429598</v>
      </c>
    </row>
    <row r="701" spans="1:12">
      <c r="A701" s="102" t="s">
        <v>60</v>
      </c>
      <c r="B701" s="102" t="s">
        <v>174</v>
      </c>
      <c r="C701" s="105">
        <v>241</v>
      </c>
      <c r="D701" s="12">
        <v>7.8838174273858905E-2</v>
      </c>
      <c r="E701" s="12">
        <v>-0.28946662970184506</v>
      </c>
      <c r="F701" s="105">
        <v>239</v>
      </c>
      <c r="G701" s="12">
        <v>7.9497907949790794E-2</v>
      </c>
      <c r="H701" s="12">
        <v>-0.22732027386839121</v>
      </c>
      <c r="I701" s="12" t="s">
        <v>179</v>
      </c>
      <c r="J701" s="12">
        <v>6.2146355833453848E-2</v>
      </c>
      <c r="K701" s="107">
        <v>-0.62050209205020912</v>
      </c>
      <c r="L701" s="107">
        <v>-0.62116182572614109</v>
      </c>
    </row>
    <row r="702" spans="1:12">
      <c r="A702" s="102" t="s">
        <v>60</v>
      </c>
      <c r="B702" s="102" t="s">
        <v>175</v>
      </c>
      <c r="C702" s="105">
        <v>1991</v>
      </c>
      <c r="D702" s="12">
        <v>0.339025615268709</v>
      </c>
      <c r="E702" s="106"/>
      <c r="F702" s="105">
        <v>2028</v>
      </c>
      <c r="G702" s="12">
        <v>0.285502958579882</v>
      </c>
      <c r="H702" s="106"/>
      <c r="I702" s="106"/>
      <c r="J702" s="106"/>
      <c r="K702" s="107">
        <v>-0.41449704142011795</v>
      </c>
      <c r="L702" s="107">
        <v>-0.36097438473129095</v>
      </c>
    </row>
    <row r="703" spans="1:12">
      <c r="A703" s="102" t="s">
        <v>60</v>
      </c>
      <c r="B703" s="102" t="s">
        <v>176</v>
      </c>
      <c r="C703" s="105">
        <v>61</v>
      </c>
      <c r="D703" s="12">
        <v>0.18032786885245899</v>
      </c>
      <c r="E703" s="12">
        <v>-0.15869774641625001</v>
      </c>
      <c r="F703" s="105">
        <v>59</v>
      </c>
      <c r="G703" s="12">
        <v>0.11864406779661001</v>
      </c>
      <c r="H703" s="12">
        <v>-0.16685889078327198</v>
      </c>
      <c r="I703" s="12" t="s">
        <v>180</v>
      </c>
      <c r="J703" s="12">
        <v>8.1611443670219774E-3</v>
      </c>
      <c r="K703" s="107">
        <v>-0.58135593220338999</v>
      </c>
      <c r="L703" s="107">
        <v>-0.51967213114754096</v>
      </c>
    </row>
    <row r="704" spans="1:12">
      <c r="A704" s="102" t="s">
        <v>60</v>
      </c>
      <c r="B704" s="102" t="s">
        <v>177</v>
      </c>
      <c r="C704" s="105">
        <v>1036</v>
      </c>
      <c r="D704" s="12">
        <v>0.28764478764478801</v>
      </c>
      <c r="E704" s="106"/>
      <c r="F704" s="105">
        <v>1046</v>
      </c>
      <c r="G704" s="12">
        <v>0.22848948374760999</v>
      </c>
      <c r="H704" s="106"/>
      <c r="I704" s="106"/>
      <c r="J704" s="106"/>
      <c r="K704" s="107">
        <v>-0.47151051625238993</v>
      </c>
      <c r="L704" s="107">
        <v>-0.41235521235521194</v>
      </c>
    </row>
    <row r="705" spans="1:12">
      <c r="A705" s="102" t="s">
        <v>60</v>
      </c>
      <c r="B705" s="102" t="s">
        <v>178</v>
      </c>
      <c r="C705" s="105">
        <v>1016</v>
      </c>
      <c r="D705" s="12">
        <v>0.38188976377952799</v>
      </c>
      <c r="E705" s="12">
        <v>9.4244976134739977E-2</v>
      </c>
      <c r="F705" s="105">
        <v>1041</v>
      </c>
      <c r="G705" s="12">
        <v>0.33333333333333298</v>
      </c>
      <c r="H705" s="12">
        <v>0.10484384958572299</v>
      </c>
      <c r="I705" s="12" t="s">
        <v>180</v>
      </c>
      <c r="J705" s="12">
        <v>1.059887345098301E-2</v>
      </c>
      <c r="K705" s="107">
        <v>-0.36666666666666697</v>
      </c>
      <c r="L705" s="107">
        <v>-0.31811023622047196</v>
      </c>
    </row>
    <row r="706" spans="1:12">
      <c r="A706" s="103"/>
      <c r="B706" s="103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</row>
    <row r="707" spans="1:12">
      <c r="A707" s="102" t="s">
        <v>61</v>
      </c>
      <c r="B707" s="102" t="s">
        <v>163</v>
      </c>
      <c r="C707" s="105">
        <v>786</v>
      </c>
      <c r="D707" s="12">
        <v>0.20101781170483499</v>
      </c>
      <c r="E707" s="106"/>
      <c r="F707" s="105">
        <v>797</v>
      </c>
      <c r="G707" s="12">
        <v>0.17314930991217101</v>
      </c>
      <c r="H707" s="106"/>
      <c r="I707" s="106"/>
      <c r="J707" s="106"/>
      <c r="K707" s="107">
        <v>-0.52685069008782892</v>
      </c>
      <c r="L707" s="107">
        <v>-0.49898218829516494</v>
      </c>
    </row>
    <row r="708" spans="1:12">
      <c r="A708" s="102" t="s">
        <v>61</v>
      </c>
      <c r="B708" s="102" t="s">
        <v>165</v>
      </c>
      <c r="C708" s="105">
        <v>17</v>
      </c>
      <c r="D708" s="12">
        <v>0.23529411764705899</v>
      </c>
      <c r="E708" s="106"/>
      <c r="F708" s="105">
        <v>15</v>
      </c>
      <c r="G708" s="12">
        <v>0.2</v>
      </c>
      <c r="H708" s="106"/>
      <c r="I708" s="106"/>
      <c r="J708" s="106"/>
      <c r="K708" s="107">
        <v>-0.49999999999999994</v>
      </c>
      <c r="L708" s="107">
        <v>-0.46470588235294097</v>
      </c>
    </row>
    <row r="709" spans="1:12">
      <c r="A709" s="102" t="s">
        <v>61</v>
      </c>
      <c r="B709" s="102" t="s">
        <v>166</v>
      </c>
      <c r="C709" s="105">
        <v>686</v>
      </c>
      <c r="D709" s="12">
        <v>0.19970845481049601</v>
      </c>
      <c r="E709" s="12">
        <v>-3.5585662836562976E-2</v>
      </c>
      <c r="F709" s="105">
        <v>710</v>
      </c>
      <c r="G709" s="12">
        <v>0.17183098591549301</v>
      </c>
      <c r="H709" s="12">
        <v>-2.8169014084507005E-2</v>
      </c>
      <c r="I709" s="12" t="s">
        <v>179</v>
      </c>
      <c r="J709" s="12">
        <v>7.416648752055971E-3</v>
      </c>
      <c r="K709" s="107">
        <v>-0.528169014084507</v>
      </c>
      <c r="L709" s="107">
        <v>-0.50029154518950392</v>
      </c>
    </row>
    <row r="710" spans="1:12">
      <c r="A710" s="102" t="s">
        <v>61</v>
      </c>
      <c r="B710" s="102" t="s">
        <v>167</v>
      </c>
      <c r="C710" s="105">
        <v>76</v>
      </c>
      <c r="D710" s="12">
        <v>0.18421052631578899</v>
      </c>
      <c r="E710" s="12">
        <v>-5.1083591331269995E-2</v>
      </c>
      <c r="F710" s="105">
        <v>64</v>
      </c>
      <c r="G710" s="12">
        <v>0.171875</v>
      </c>
      <c r="H710" s="12">
        <v>-2.8125000000000011E-2</v>
      </c>
      <c r="I710" s="12" t="s">
        <v>179</v>
      </c>
      <c r="J710" s="12">
        <v>2.2958591331269984E-2</v>
      </c>
      <c r="K710" s="107">
        <v>-0.52812499999999996</v>
      </c>
      <c r="L710" s="107">
        <v>-0.51578947368421102</v>
      </c>
    </row>
    <row r="711" spans="1:12">
      <c r="A711" s="102" t="s">
        <v>61</v>
      </c>
      <c r="B711" s="102" t="s">
        <v>168</v>
      </c>
      <c r="C711" s="105" t="s">
        <v>17</v>
      </c>
      <c r="D711" s="12" t="s">
        <v>17</v>
      </c>
      <c r="E711" s="12" t="s">
        <v>17</v>
      </c>
      <c r="F711" s="105" t="s">
        <v>17</v>
      </c>
      <c r="G711" s="12" t="s">
        <v>17</v>
      </c>
      <c r="H711" s="12" t="s">
        <v>17</v>
      </c>
      <c r="I711" s="12"/>
      <c r="J711" s="12"/>
      <c r="K711" s="12" t="s">
        <v>17</v>
      </c>
      <c r="L711" s="107"/>
    </row>
    <row r="712" spans="1:12">
      <c r="A712" s="102" t="s">
        <v>61</v>
      </c>
      <c r="B712" s="102" t="s">
        <v>169</v>
      </c>
      <c r="C712" s="105" t="s">
        <v>17</v>
      </c>
      <c r="D712" s="12" t="s">
        <v>17</v>
      </c>
      <c r="E712" s="12" t="s">
        <v>17</v>
      </c>
      <c r="F712" s="105" t="s">
        <v>17</v>
      </c>
      <c r="G712" s="12" t="s">
        <v>17</v>
      </c>
      <c r="H712" s="12" t="s">
        <v>17</v>
      </c>
      <c r="I712" s="12"/>
      <c r="J712" s="12"/>
      <c r="K712" s="12" t="s">
        <v>17</v>
      </c>
      <c r="L712" s="107"/>
    </row>
    <row r="713" spans="1:12">
      <c r="A713" s="102" t="s">
        <v>61</v>
      </c>
      <c r="B713" s="102" t="s">
        <v>170</v>
      </c>
      <c r="D713" s="12"/>
      <c r="E713" s="12"/>
      <c r="G713" s="12"/>
      <c r="H713" s="12"/>
      <c r="I713" s="12"/>
      <c r="J713" s="12"/>
      <c r="K713" s="107"/>
      <c r="L713" s="107"/>
    </row>
    <row r="714" spans="1:12">
      <c r="A714" s="102" t="s">
        <v>61</v>
      </c>
      <c r="B714" s="102" t="s">
        <v>171</v>
      </c>
      <c r="D714" s="12"/>
      <c r="E714" s="106"/>
      <c r="F714" s="105" t="s">
        <v>17</v>
      </c>
      <c r="G714" s="12" t="s">
        <v>17</v>
      </c>
      <c r="H714" s="106"/>
      <c r="I714" s="106"/>
      <c r="J714" s="106"/>
      <c r="K714" s="12" t="s">
        <v>17</v>
      </c>
      <c r="L714" s="107"/>
    </row>
    <row r="715" spans="1:12">
      <c r="A715" s="102" t="s">
        <v>61</v>
      </c>
      <c r="B715" s="102" t="s">
        <v>172</v>
      </c>
      <c r="C715" s="105">
        <v>786</v>
      </c>
      <c r="D715" s="12">
        <v>0.20101781170483499</v>
      </c>
      <c r="E715" s="12"/>
      <c r="F715" s="105">
        <v>798</v>
      </c>
      <c r="G715" s="12">
        <v>0.17293233082706799</v>
      </c>
      <c r="H715" s="12" t="s">
        <v>17</v>
      </c>
      <c r="I715" s="12"/>
      <c r="J715" s="12"/>
      <c r="K715" s="107">
        <v>-0.52706766917293191</v>
      </c>
      <c r="L715" s="107">
        <v>-0.49898218829516494</v>
      </c>
    </row>
    <row r="716" spans="1:12">
      <c r="A716" s="102" t="s">
        <v>61</v>
      </c>
      <c r="B716" s="102" t="s">
        <v>173</v>
      </c>
      <c r="C716" s="105">
        <v>715</v>
      </c>
      <c r="D716" s="12">
        <v>0.21958041958041999</v>
      </c>
      <c r="E716" s="106"/>
      <c r="F716" s="105">
        <v>711</v>
      </c>
      <c r="G716" s="12">
        <v>0.189873417721519</v>
      </c>
      <c r="H716" s="106"/>
      <c r="I716" s="106"/>
      <c r="J716" s="106"/>
      <c r="K716" s="107">
        <v>-0.51012658227848096</v>
      </c>
      <c r="L716" s="107">
        <v>-0.48041958041957999</v>
      </c>
    </row>
    <row r="717" spans="1:12">
      <c r="A717" s="102" t="s">
        <v>61</v>
      </c>
      <c r="B717" s="102" t="s">
        <v>174</v>
      </c>
      <c r="C717" s="105">
        <v>71</v>
      </c>
      <c r="D717" s="12">
        <v>1.4084507042253501E-2</v>
      </c>
      <c r="E717" s="12">
        <v>-0.20549591253816649</v>
      </c>
      <c r="F717" s="105">
        <v>86</v>
      </c>
      <c r="G717" s="12">
        <v>3.4883720930232599E-2</v>
      </c>
      <c r="H717" s="12">
        <v>-0.15498969679128641</v>
      </c>
      <c r="I717" s="12" t="s">
        <v>179</v>
      </c>
      <c r="J717" s="12">
        <v>5.0506215746880079E-2</v>
      </c>
      <c r="K717" s="107">
        <v>-0.66511627906976734</v>
      </c>
      <c r="L717" s="107">
        <v>-0.68591549295774645</v>
      </c>
    </row>
    <row r="718" spans="1:12">
      <c r="A718" s="102" t="s">
        <v>61</v>
      </c>
      <c r="B718" s="102" t="s">
        <v>175</v>
      </c>
      <c r="C718" s="105">
        <v>748</v>
      </c>
      <c r="D718" s="12">
        <v>0.20588235294117599</v>
      </c>
      <c r="E718" s="106"/>
      <c r="F718" s="105">
        <v>761</v>
      </c>
      <c r="G718" s="12">
        <v>0.17871222076215501</v>
      </c>
      <c r="H718" s="106"/>
      <c r="I718" s="106"/>
      <c r="J718" s="106"/>
      <c r="K718" s="107">
        <v>-0.52128777923784497</v>
      </c>
      <c r="L718" s="107">
        <v>-0.49411764705882399</v>
      </c>
    </row>
    <row r="719" spans="1:12">
      <c r="A719" s="102" t="s">
        <v>61</v>
      </c>
      <c r="B719" s="102" t="s">
        <v>176</v>
      </c>
      <c r="C719" s="105">
        <v>38</v>
      </c>
      <c r="D719" s="12">
        <v>0.105263157894737</v>
      </c>
      <c r="E719" s="12">
        <v>-0.10061919504643899</v>
      </c>
      <c r="F719" s="105">
        <v>36</v>
      </c>
      <c r="G719" s="12">
        <v>5.5555555555555601E-2</v>
      </c>
      <c r="H719" s="12">
        <v>-0.1231566652065994</v>
      </c>
      <c r="I719" s="12" t="s">
        <v>180</v>
      </c>
      <c r="J719" s="12">
        <v>2.2537470160160417E-2</v>
      </c>
      <c r="K719" s="107">
        <v>-0.64444444444444438</v>
      </c>
      <c r="L719" s="107">
        <v>-0.59473684210526301</v>
      </c>
    </row>
    <row r="720" spans="1:12">
      <c r="A720" s="102" t="s">
        <v>61</v>
      </c>
      <c r="B720" s="102" t="s">
        <v>177</v>
      </c>
      <c r="C720" s="105">
        <v>391</v>
      </c>
      <c r="D720" s="12">
        <v>0.168797953964194</v>
      </c>
      <c r="E720" s="106"/>
      <c r="F720" s="105">
        <v>408</v>
      </c>
      <c r="G720" s="12">
        <v>0.14950980392156901</v>
      </c>
      <c r="H720" s="106"/>
      <c r="I720" s="106"/>
      <c r="J720" s="106"/>
      <c r="K720" s="107">
        <v>-0.55049019607843097</v>
      </c>
      <c r="L720" s="107">
        <v>-0.53120204603580601</v>
      </c>
    </row>
    <row r="721" spans="1:12">
      <c r="A721" s="102" t="s">
        <v>61</v>
      </c>
      <c r="B721" s="102" t="s">
        <v>178</v>
      </c>
      <c r="C721" s="105">
        <v>395</v>
      </c>
      <c r="D721" s="12">
        <v>0.23291139240506301</v>
      </c>
      <c r="E721" s="12">
        <v>6.4113438440869003E-2</v>
      </c>
      <c r="F721" s="105">
        <v>389</v>
      </c>
      <c r="G721" s="12">
        <v>0.197943444730077</v>
      </c>
      <c r="H721" s="12">
        <v>4.8433640808507983E-2</v>
      </c>
      <c r="I721" s="12" t="s">
        <v>179</v>
      </c>
      <c r="J721" s="12">
        <v>1.567979763236102E-2</v>
      </c>
      <c r="K721" s="107">
        <v>-0.50205655526992299</v>
      </c>
      <c r="L721" s="107">
        <v>-0.46708860759493698</v>
      </c>
    </row>
    <row r="722" spans="1:12">
      <c r="A722" s="103"/>
      <c r="B722" s="103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</row>
    <row r="723" spans="1:12">
      <c r="A723" s="102" t="s">
        <v>62</v>
      </c>
      <c r="B723" s="102" t="s">
        <v>163</v>
      </c>
      <c r="C723" s="105">
        <v>3027</v>
      </c>
      <c r="D723" s="12">
        <v>0.34588701684836498</v>
      </c>
      <c r="E723" s="106"/>
      <c r="F723" s="105">
        <v>3061</v>
      </c>
      <c r="G723" s="12">
        <v>0.34008493956223501</v>
      </c>
      <c r="H723" s="106"/>
      <c r="I723" s="106"/>
      <c r="J723" s="106"/>
      <c r="K723" s="107">
        <v>-0.35991506043776494</v>
      </c>
      <c r="L723" s="107">
        <v>-0.35411298315163497</v>
      </c>
    </row>
    <row r="724" spans="1:12">
      <c r="A724" s="102" t="s">
        <v>62</v>
      </c>
      <c r="B724" s="102" t="s">
        <v>165</v>
      </c>
      <c r="C724" s="105">
        <v>324</v>
      </c>
      <c r="D724" s="12">
        <v>0.42901234567901197</v>
      </c>
      <c r="E724" s="106"/>
      <c r="F724" s="105">
        <v>347</v>
      </c>
      <c r="G724" s="12">
        <v>0.40922190201729097</v>
      </c>
      <c r="H724" s="106"/>
      <c r="I724" s="106"/>
      <c r="J724" s="106"/>
      <c r="K724" s="107">
        <v>-0.29077809798270898</v>
      </c>
      <c r="L724" s="107">
        <v>-0.27098765432098798</v>
      </c>
    </row>
    <row r="725" spans="1:12">
      <c r="A725" s="102" t="s">
        <v>62</v>
      </c>
      <c r="B725" s="102" t="s">
        <v>166</v>
      </c>
      <c r="C725" s="105">
        <v>2628</v>
      </c>
      <c r="D725" s="12">
        <v>0.33523592085235898</v>
      </c>
      <c r="E725" s="12">
        <v>-9.3776424826652993E-2</v>
      </c>
      <c r="F725" s="105">
        <v>2629</v>
      </c>
      <c r="G725" s="12">
        <v>0.330543933054393</v>
      </c>
      <c r="H725" s="12">
        <v>-7.8677968962897971E-2</v>
      </c>
      <c r="I725" s="12" t="s">
        <v>179</v>
      </c>
      <c r="J725" s="12">
        <v>1.5098455863755023E-2</v>
      </c>
      <c r="K725" s="107">
        <v>-0.36945606694560695</v>
      </c>
      <c r="L725" s="107">
        <v>-0.36476407914764097</v>
      </c>
    </row>
    <row r="726" spans="1:12">
      <c r="A726" s="102" t="s">
        <v>62</v>
      </c>
      <c r="B726" s="102" t="s">
        <v>167</v>
      </c>
      <c r="C726" s="105">
        <v>50</v>
      </c>
      <c r="D726" s="12">
        <v>0.3</v>
      </c>
      <c r="E726" s="12">
        <v>-0.12901234567901199</v>
      </c>
      <c r="F726" s="105">
        <v>55</v>
      </c>
      <c r="G726" s="12">
        <v>0.29090909090909101</v>
      </c>
      <c r="H726" s="12">
        <v>-0.11831281110819997</v>
      </c>
      <c r="I726" s="12" t="s">
        <v>179</v>
      </c>
      <c r="J726" s="12">
        <v>1.0699534570812019E-2</v>
      </c>
      <c r="K726" s="107">
        <v>-0.40909090909090895</v>
      </c>
      <c r="L726" s="107">
        <v>-0.39999999999999997</v>
      </c>
    </row>
    <row r="727" spans="1:12">
      <c r="A727" s="102" t="s">
        <v>62</v>
      </c>
      <c r="B727" s="102" t="s">
        <v>168</v>
      </c>
      <c r="C727" s="105" t="s">
        <v>17</v>
      </c>
      <c r="D727" s="12" t="s">
        <v>17</v>
      </c>
      <c r="E727" s="12" t="s">
        <v>17</v>
      </c>
      <c r="F727" s="105" t="s">
        <v>17</v>
      </c>
      <c r="G727" s="12" t="s">
        <v>17</v>
      </c>
      <c r="H727" s="12" t="s">
        <v>17</v>
      </c>
      <c r="I727" s="12"/>
      <c r="J727" s="12"/>
      <c r="K727" s="12" t="s">
        <v>17</v>
      </c>
      <c r="L727" s="107"/>
    </row>
    <row r="728" spans="1:12">
      <c r="A728" s="102" t="s">
        <v>62</v>
      </c>
      <c r="B728" s="102" t="s">
        <v>169</v>
      </c>
      <c r="C728" s="105">
        <v>18</v>
      </c>
      <c r="D728" s="12">
        <v>0.38888888888888901</v>
      </c>
      <c r="E728" s="12">
        <v>-4.0123456790122969E-2</v>
      </c>
      <c r="F728" s="105">
        <v>20</v>
      </c>
      <c r="G728" s="12">
        <v>0.45</v>
      </c>
      <c r="H728" s="12">
        <v>4.0778097982709038E-2</v>
      </c>
      <c r="I728" s="12" t="s">
        <v>180</v>
      </c>
      <c r="J728" s="12">
        <v>8.0901554772832007E-2</v>
      </c>
      <c r="K728" s="107">
        <v>-0.24999999999999994</v>
      </c>
      <c r="L728" s="107">
        <v>-0.31111111111111095</v>
      </c>
    </row>
    <row r="729" spans="1:12">
      <c r="A729" s="102" t="s">
        <v>62</v>
      </c>
      <c r="B729" s="102" t="s">
        <v>170</v>
      </c>
      <c r="C729" s="105" t="s">
        <v>17</v>
      </c>
      <c r="D729" s="12" t="s">
        <v>17</v>
      </c>
      <c r="E729" s="12" t="s">
        <v>17</v>
      </c>
      <c r="F729" s="105" t="s">
        <v>17</v>
      </c>
      <c r="G729" s="12" t="s">
        <v>17</v>
      </c>
      <c r="H729" s="12" t="s">
        <v>17</v>
      </c>
      <c r="I729" s="12"/>
      <c r="J729" s="12"/>
      <c r="K729" s="12" t="s">
        <v>17</v>
      </c>
      <c r="L729" s="107"/>
    </row>
    <row r="730" spans="1:12">
      <c r="A730" s="102" t="s">
        <v>62</v>
      </c>
      <c r="B730" s="102" t="s">
        <v>171</v>
      </c>
      <c r="C730" s="105">
        <v>572</v>
      </c>
      <c r="D730" s="12">
        <v>0.47027972027971998</v>
      </c>
      <c r="E730" s="106"/>
      <c r="F730" s="105">
        <v>588</v>
      </c>
      <c r="G730" s="12">
        <v>0.44897959183673503</v>
      </c>
      <c r="H730" s="106"/>
      <c r="I730" s="106"/>
      <c r="J730" s="106"/>
      <c r="K730" s="107">
        <v>-0.25102040816326493</v>
      </c>
      <c r="L730" s="107">
        <v>-0.22972027972027997</v>
      </c>
    </row>
    <row r="731" spans="1:12">
      <c r="A731" s="102" t="s">
        <v>62</v>
      </c>
      <c r="B731" s="102" t="s">
        <v>172</v>
      </c>
      <c r="C731" s="105">
        <v>2455</v>
      </c>
      <c r="D731" s="12">
        <v>0.31690427698574303</v>
      </c>
      <c r="E731" s="12">
        <v>-0.15337544329397695</v>
      </c>
      <c r="F731" s="105">
        <v>2474</v>
      </c>
      <c r="G731" s="12">
        <v>0.31406628940986298</v>
      </c>
      <c r="H731" s="12">
        <v>-0.13491330242687205</v>
      </c>
      <c r="I731" s="12" t="s">
        <v>179</v>
      </c>
      <c r="J731" s="12">
        <v>1.8462140867104904E-2</v>
      </c>
      <c r="K731" s="107">
        <v>-0.38593371059013698</v>
      </c>
      <c r="L731" s="107">
        <v>-0.38309572301425693</v>
      </c>
    </row>
    <row r="732" spans="1:12">
      <c r="A732" s="102" t="s">
        <v>62</v>
      </c>
      <c r="B732" s="102" t="s">
        <v>173</v>
      </c>
      <c r="C732" s="105">
        <v>2662</v>
      </c>
      <c r="D732" s="12">
        <v>0.37978963185574799</v>
      </c>
      <c r="E732" s="106"/>
      <c r="F732" s="105">
        <v>2679</v>
      </c>
      <c r="G732" s="12">
        <v>0.37178051511758098</v>
      </c>
      <c r="H732" s="106"/>
      <c r="I732" s="106"/>
      <c r="J732" s="106"/>
      <c r="K732" s="107">
        <v>-0.32821948488241898</v>
      </c>
      <c r="L732" s="107">
        <v>-0.32021036814425197</v>
      </c>
    </row>
    <row r="733" spans="1:12">
      <c r="A733" s="102" t="s">
        <v>62</v>
      </c>
      <c r="B733" s="102" t="s">
        <v>174</v>
      </c>
      <c r="C733" s="105">
        <v>365</v>
      </c>
      <c r="D733" s="12">
        <v>9.8630136986301395E-2</v>
      </c>
      <c r="E733" s="12">
        <v>-0.28115949486944658</v>
      </c>
      <c r="F733" s="105">
        <v>382</v>
      </c>
      <c r="G733" s="12">
        <v>0.117801047120419</v>
      </c>
      <c r="H733" s="12">
        <v>-0.25397946799716198</v>
      </c>
      <c r="I733" s="12" t="s">
        <v>179</v>
      </c>
      <c r="J733" s="12">
        <v>2.7180026872284602E-2</v>
      </c>
      <c r="K733" s="107">
        <v>-0.58219895287958101</v>
      </c>
      <c r="L733" s="107">
        <v>-0.60136986301369855</v>
      </c>
    </row>
    <row r="734" spans="1:12">
      <c r="A734" s="102" t="s">
        <v>62</v>
      </c>
      <c r="B734" s="102" t="s">
        <v>175</v>
      </c>
      <c r="C734" s="105">
        <v>3004</v>
      </c>
      <c r="D734" s="12">
        <v>0.34687083888149101</v>
      </c>
      <c r="E734" s="106"/>
      <c r="F734" s="105">
        <v>3036</v>
      </c>
      <c r="G734" s="12">
        <v>0.341897233201581</v>
      </c>
      <c r="H734" s="106"/>
      <c r="I734" s="106"/>
      <c r="J734" s="106"/>
      <c r="K734" s="107">
        <v>-0.35810276679841896</v>
      </c>
      <c r="L734" s="107">
        <v>-0.35312916111850895</v>
      </c>
    </row>
    <row r="735" spans="1:12">
      <c r="A735" s="102" t="s">
        <v>62</v>
      </c>
      <c r="B735" s="102" t="s">
        <v>176</v>
      </c>
      <c r="C735" s="105">
        <v>23</v>
      </c>
      <c r="D735" s="12">
        <v>0.217391304347826</v>
      </c>
      <c r="E735" s="12">
        <v>-0.12947953453366501</v>
      </c>
      <c r="F735" s="105">
        <v>25</v>
      </c>
      <c r="G735" s="12">
        <v>0.12</v>
      </c>
      <c r="H735" s="12">
        <v>-0.221897233201581</v>
      </c>
      <c r="I735" s="12" t="s">
        <v>180</v>
      </c>
      <c r="J735" s="12">
        <v>9.2417698667915993E-2</v>
      </c>
      <c r="K735" s="107">
        <v>-0.57999999999999996</v>
      </c>
      <c r="L735" s="107">
        <v>-0.48260869565217396</v>
      </c>
    </row>
    <row r="736" spans="1:12">
      <c r="A736" s="102" t="s">
        <v>62</v>
      </c>
      <c r="B736" s="102" t="s">
        <v>177</v>
      </c>
      <c r="C736" s="105">
        <v>1554</v>
      </c>
      <c r="D736" s="12">
        <v>0.306949806949807</v>
      </c>
      <c r="E736" s="106"/>
      <c r="F736" s="105">
        <v>1596</v>
      </c>
      <c r="G736" s="12">
        <v>0.29197994987468701</v>
      </c>
      <c r="H736" s="106"/>
      <c r="I736" s="106"/>
      <c r="J736" s="106"/>
      <c r="K736" s="107">
        <v>-0.40802005012531295</v>
      </c>
      <c r="L736" s="107">
        <v>-0.39305019305019295</v>
      </c>
    </row>
    <row r="737" spans="1:12">
      <c r="A737" s="102" t="s">
        <v>62</v>
      </c>
      <c r="B737" s="102" t="s">
        <v>178</v>
      </c>
      <c r="C737" s="105">
        <v>1473</v>
      </c>
      <c r="D737" s="12">
        <v>0.38696537678207699</v>
      </c>
      <c r="E737" s="12">
        <v>8.0015569832269984E-2</v>
      </c>
      <c r="F737" s="105">
        <v>1465</v>
      </c>
      <c r="G737" s="12">
        <v>0.39249146757679199</v>
      </c>
      <c r="H737" s="12">
        <v>0.10051151770210498</v>
      </c>
      <c r="I737" s="12" t="s">
        <v>180</v>
      </c>
      <c r="J737" s="12">
        <v>2.0495947869834996E-2</v>
      </c>
      <c r="K737" s="107">
        <v>-0.30750853242320797</v>
      </c>
      <c r="L737" s="107">
        <v>-0.31303462321792297</v>
      </c>
    </row>
    <row r="738" spans="1:12">
      <c r="A738" s="103"/>
      <c r="B738" s="103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</row>
    <row r="739" spans="1:12">
      <c r="A739" s="102" t="s">
        <v>63</v>
      </c>
      <c r="B739" s="102" t="s">
        <v>163</v>
      </c>
      <c r="C739" s="105">
        <v>272</v>
      </c>
      <c r="D739" s="12">
        <v>0.20955882352941199</v>
      </c>
      <c r="E739" s="106"/>
      <c r="F739" s="105">
        <v>295</v>
      </c>
      <c r="G739" s="12">
        <v>0.186440677966102</v>
      </c>
      <c r="H739" s="106"/>
      <c r="I739" s="106"/>
      <c r="J739" s="106"/>
      <c r="K739" s="107">
        <v>-0.51355932203389798</v>
      </c>
      <c r="L739" s="107">
        <v>-0.49044117647058794</v>
      </c>
    </row>
    <row r="740" spans="1:12">
      <c r="A740" s="102" t="s">
        <v>63</v>
      </c>
      <c r="B740" s="102" t="s">
        <v>165</v>
      </c>
      <c r="C740" s="105" t="s">
        <v>17</v>
      </c>
      <c r="D740" s="12" t="s">
        <v>17</v>
      </c>
      <c r="E740" s="106"/>
      <c r="F740" s="105" t="s">
        <v>17</v>
      </c>
      <c r="G740" s="12" t="s">
        <v>17</v>
      </c>
      <c r="H740" s="106"/>
      <c r="I740" s="106"/>
      <c r="J740" s="106"/>
      <c r="K740" s="12" t="s">
        <v>17</v>
      </c>
      <c r="L740" s="107"/>
    </row>
    <row r="741" spans="1:12">
      <c r="A741" s="102" t="s">
        <v>63</v>
      </c>
      <c r="B741" s="102" t="s">
        <v>166</v>
      </c>
      <c r="C741" s="105">
        <v>267</v>
      </c>
      <c r="D741" s="12">
        <v>0.20599250936329599</v>
      </c>
      <c r="E741" s="12" t="s">
        <v>17</v>
      </c>
      <c r="F741" s="105">
        <v>291</v>
      </c>
      <c r="G741" s="12">
        <v>0.17525773195876301</v>
      </c>
      <c r="H741" s="12" t="s">
        <v>17</v>
      </c>
      <c r="I741" s="12"/>
      <c r="J741" s="12"/>
      <c r="K741" s="107">
        <v>-0.52474226804123691</v>
      </c>
      <c r="L741" s="107">
        <v>-0.49400749063670396</v>
      </c>
    </row>
    <row r="742" spans="1:12">
      <c r="A742" s="102" t="s">
        <v>63</v>
      </c>
      <c r="B742" s="102" t="s">
        <v>167</v>
      </c>
      <c r="C742" s="105" t="s">
        <v>17</v>
      </c>
      <c r="D742" s="12" t="s">
        <v>17</v>
      </c>
      <c r="E742" s="12" t="s">
        <v>17</v>
      </c>
      <c r="F742" s="105" t="s">
        <v>17</v>
      </c>
      <c r="G742" s="12" t="s">
        <v>17</v>
      </c>
      <c r="H742" s="12" t="s">
        <v>17</v>
      </c>
      <c r="I742" s="12"/>
      <c r="J742" s="12"/>
      <c r="K742" s="12" t="s">
        <v>17</v>
      </c>
      <c r="L742" s="107"/>
    </row>
    <row r="743" spans="1:12">
      <c r="A743" s="102" t="s">
        <v>63</v>
      </c>
      <c r="B743" s="102" t="s">
        <v>168</v>
      </c>
      <c r="D743" s="12"/>
      <c r="E743" s="12"/>
      <c r="G743" s="12"/>
      <c r="H743" s="12"/>
      <c r="I743" s="12"/>
      <c r="J743" s="12"/>
      <c r="K743" s="107"/>
      <c r="L743" s="107"/>
    </row>
    <row r="744" spans="1:12">
      <c r="A744" s="102" t="s">
        <v>63</v>
      </c>
      <c r="B744" s="102" t="s">
        <v>169</v>
      </c>
      <c r="C744" s="105" t="s">
        <v>17</v>
      </c>
      <c r="D744" s="12" t="s">
        <v>17</v>
      </c>
      <c r="E744" s="12" t="s">
        <v>17</v>
      </c>
      <c r="F744" s="105" t="s">
        <v>17</v>
      </c>
      <c r="G744" s="12" t="s">
        <v>17</v>
      </c>
      <c r="H744" s="12" t="s">
        <v>17</v>
      </c>
      <c r="I744" s="12"/>
      <c r="J744" s="12"/>
      <c r="K744" s="12" t="s">
        <v>17</v>
      </c>
      <c r="L744" s="107"/>
    </row>
    <row r="745" spans="1:12">
      <c r="A745" s="102" t="s">
        <v>63</v>
      </c>
      <c r="B745" s="102" t="s">
        <v>170</v>
      </c>
      <c r="D745" s="12"/>
      <c r="E745" s="12"/>
      <c r="G745" s="12"/>
      <c r="H745" s="12"/>
      <c r="I745" s="12"/>
      <c r="J745" s="12"/>
      <c r="K745" s="107"/>
      <c r="L745" s="107"/>
    </row>
    <row r="746" spans="1:12">
      <c r="A746" s="102" t="s">
        <v>63</v>
      </c>
      <c r="B746" s="102" t="s">
        <v>171</v>
      </c>
      <c r="D746" s="12"/>
      <c r="E746" s="106"/>
      <c r="G746" s="12"/>
      <c r="H746" s="106"/>
      <c r="I746" s="106"/>
      <c r="J746" s="106"/>
      <c r="K746" s="107"/>
      <c r="L746" s="107"/>
    </row>
    <row r="747" spans="1:12">
      <c r="A747" s="102" t="s">
        <v>63</v>
      </c>
      <c r="B747" s="102" t="s">
        <v>172</v>
      </c>
      <c r="C747" s="105">
        <v>272</v>
      </c>
      <c r="D747" s="12">
        <v>0.20955882352941199</v>
      </c>
      <c r="E747" s="12"/>
      <c r="F747" s="105">
        <v>300</v>
      </c>
      <c r="G747" s="12">
        <v>0.18333333333333299</v>
      </c>
      <c r="H747" s="12">
        <v>0.18333333333333299</v>
      </c>
      <c r="I747" s="12"/>
      <c r="J747" s="12"/>
      <c r="K747" s="107">
        <v>-0.51666666666666694</v>
      </c>
      <c r="L747" s="107">
        <v>-0.49044117647058794</v>
      </c>
    </row>
    <row r="748" spans="1:12">
      <c r="A748" s="102" t="s">
        <v>63</v>
      </c>
      <c r="B748" s="102" t="s">
        <v>173</v>
      </c>
      <c r="C748" s="105">
        <v>241</v>
      </c>
      <c r="D748" s="12">
        <v>0.232365145228216</v>
      </c>
      <c r="E748" s="106"/>
      <c r="F748" s="105">
        <v>255</v>
      </c>
      <c r="G748" s="12">
        <v>0.20392156862745101</v>
      </c>
      <c r="H748" s="106"/>
      <c r="I748" s="106"/>
      <c r="J748" s="106"/>
      <c r="K748" s="107">
        <v>-0.49607843137254892</v>
      </c>
      <c r="L748" s="107">
        <v>-0.46763485477178396</v>
      </c>
    </row>
    <row r="749" spans="1:12">
      <c r="A749" s="102" t="s">
        <v>63</v>
      </c>
      <c r="B749" s="102" t="s">
        <v>174</v>
      </c>
      <c r="C749" s="105">
        <v>31</v>
      </c>
      <c r="D749" s="12">
        <v>3.2258064516128997E-2</v>
      </c>
      <c r="E749" s="12">
        <v>-0.20010708071208699</v>
      </c>
      <c r="F749" s="105">
        <v>40</v>
      </c>
      <c r="G749" s="12">
        <v>7.4999999999999997E-2</v>
      </c>
      <c r="H749" s="12">
        <v>-0.12892156862745102</v>
      </c>
      <c r="I749" s="12" t="s">
        <v>179</v>
      </c>
      <c r="J749" s="12">
        <v>7.1185512084635971E-2</v>
      </c>
      <c r="K749" s="107">
        <v>-0.625</v>
      </c>
      <c r="L749" s="107">
        <v>-0.66774193548387095</v>
      </c>
    </row>
    <row r="750" spans="1:12">
      <c r="A750" s="102" t="s">
        <v>63</v>
      </c>
      <c r="B750" s="102" t="s">
        <v>175</v>
      </c>
      <c r="C750" s="105">
        <v>272</v>
      </c>
      <c r="D750" s="12">
        <v>0.20955882352941199</v>
      </c>
      <c r="E750" s="106"/>
      <c r="F750" s="105">
        <v>295</v>
      </c>
      <c r="G750" s="12">
        <v>0.186440677966102</v>
      </c>
      <c r="H750" s="106"/>
      <c r="I750" s="106"/>
      <c r="J750" s="106"/>
      <c r="K750" s="107">
        <v>-0.51355932203389798</v>
      </c>
      <c r="L750" s="107">
        <v>-0.49044117647058794</v>
      </c>
    </row>
    <row r="751" spans="1:12">
      <c r="A751" s="102" t="s">
        <v>63</v>
      </c>
      <c r="B751" s="102" t="s">
        <v>176</v>
      </c>
      <c r="D751" s="12"/>
      <c r="E751" s="12"/>
      <c r="G751" s="12"/>
      <c r="H751" s="12"/>
      <c r="I751" s="12"/>
      <c r="J751" s="12"/>
      <c r="K751" s="107"/>
      <c r="L751" s="107"/>
    </row>
    <row r="752" spans="1:12">
      <c r="A752" s="102" t="s">
        <v>63</v>
      </c>
      <c r="B752" s="102" t="s">
        <v>177</v>
      </c>
      <c r="C752" s="105">
        <v>132</v>
      </c>
      <c r="D752" s="12">
        <v>0.14393939393939401</v>
      </c>
      <c r="E752" s="106"/>
      <c r="F752" s="105">
        <v>153</v>
      </c>
      <c r="G752" s="12">
        <v>0.15686274509803899</v>
      </c>
      <c r="H752" s="106"/>
      <c r="I752" s="106"/>
      <c r="J752" s="106"/>
      <c r="K752" s="107">
        <v>-0.54313725490196096</v>
      </c>
      <c r="L752" s="107">
        <v>-0.55606060606060592</v>
      </c>
    </row>
    <row r="753" spans="1:12">
      <c r="A753" s="102" t="s">
        <v>63</v>
      </c>
      <c r="B753" s="102" t="s">
        <v>178</v>
      </c>
      <c r="C753" s="105">
        <v>140</v>
      </c>
      <c r="D753" s="12">
        <v>0.27142857142857102</v>
      </c>
      <c r="E753" s="12">
        <v>0.12748917748917701</v>
      </c>
      <c r="F753" s="105">
        <v>142</v>
      </c>
      <c r="G753" s="12">
        <v>0.21830985915493001</v>
      </c>
      <c r="H753" s="12">
        <v>6.1447114056891017E-2</v>
      </c>
      <c r="I753" s="12" t="s">
        <v>179</v>
      </c>
      <c r="J753" s="12">
        <v>6.6042063432285997E-2</v>
      </c>
      <c r="K753" s="107">
        <v>-0.48169014084506995</v>
      </c>
      <c r="L753" s="107">
        <v>-0.42857142857142894</v>
      </c>
    </row>
    <row r="754" spans="1:12">
      <c r="A754" s="103"/>
      <c r="B754" s="103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</row>
    <row r="755" spans="1:12">
      <c r="A755" s="102" t="s">
        <v>64</v>
      </c>
      <c r="B755" s="102" t="s">
        <v>163</v>
      </c>
      <c r="C755" s="105">
        <v>619</v>
      </c>
      <c r="D755" s="12">
        <v>0.22940226171243899</v>
      </c>
      <c r="E755" s="106"/>
      <c r="F755" s="105">
        <v>665</v>
      </c>
      <c r="G755" s="12">
        <v>0.196992481203008</v>
      </c>
      <c r="H755" s="106"/>
      <c r="I755" s="106"/>
      <c r="J755" s="106"/>
      <c r="K755" s="107">
        <v>-0.50300751879699201</v>
      </c>
      <c r="L755" s="107">
        <v>-0.47059773828756096</v>
      </c>
    </row>
    <row r="756" spans="1:12">
      <c r="A756" s="102" t="s">
        <v>64</v>
      </c>
      <c r="B756" s="102" t="s">
        <v>165</v>
      </c>
      <c r="C756" s="105">
        <v>20</v>
      </c>
      <c r="D756" s="12">
        <v>0.25</v>
      </c>
      <c r="E756" s="106"/>
      <c r="F756" s="105">
        <v>27</v>
      </c>
      <c r="G756" s="12">
        <v>0.296296296296296</v>
      </c>
      <c r="H756" s="106"/>
      <c r="I756" s="106"/>
      <c r="J756" s="106"/>
      <c r="K756" s="107">
        <v>-0.40370370370370395</v>
      </c>
      <c r="L756" s="107">
        <v>-0.44999999999999996</v>
      </c>
    </row>
    <row r="757" spans="1:12">
      <c r="A757" s="102" t="s">
        <v>64</v>
      </c>
      <c r="B757" s="102" t="s">
        <v>166</v>
      </c>
      <c r="C757" s="105">
        <v>577</v>
      </c>
      <c r="D757" s="12">
        <v>0.227036395147314</v>
      </c>
      <c r="E757" s="12">
        <v>-2.2963604852686004E-2</v>
      </c>
      <c r="F757" s="105">
        <v>616</v>
      </c>
      <c r="G757" s="12">
        <v>0.19318181818181801</v>
      </c>
      <c r="H757" s="12">
        <v>-0.10311447811447799</v>
      </c>
      <c r="I757" s="12" t="s">
        <v>180</v>
      </c>
      <c r="J757" s="12">
        <v>8.0150873261791988E-2</v>
      </c>
      <c r="K757" s="107">
        <v>-0.50681818181818195</v>
      </c>
      <c r="L757" s="107">
        <v>-0.47296360485268596</v>
      </c>
    </row>
    <row r="758" spans="1:12">
      <c r="A758" s="102" t="s">
        <v>64</v>
      </c>
      <c r="B758" s="102" t="s">
        <v>167</v>
      </c>
      <c r="C758" s="105">
        <v>14</v>
      </c>
      <c r="D758" s="12">
        <v>0.214285714285714</v>
      </c>
      <c r="E758" s="12">
        <v>-3.5714285714286004E-2</v>
      </c>
      <c r="F758" s="105">
        <v>15</v>
      </c>
      <c r="G758" s="12">
        <v>0.2</v>
      </c>
      <c r="H758" s="12">
        <v>-9.6296296296295991E-2</v>
      </c>
      <c r="I758" s="12" t="s">
        <v>180</v>
      </c>
      <c r="J758" s="12">
        <v>6.0582010582009987E-2</v>
      </c>
      <c r="K758" s="107">
        <v>-0.49999999999999994</v>
      </c>
      <c r="L758" s="107">
        <v>-0.48571428571428599</v>
      </c>
    </row>
    <row r="759" spans="1:12">
      <c r="A759" s="102" t="s">
        <v>64</v>
      </c>
      <c r="B759" s="102" t="s">
        <v>168</v>
      </c>
      <c r="D759" s="12"/>
      <c r="E759" s="12"/>
      <c r="F759" s="105" t="s">
        <v>17</v>
      </c>
      <c r="G759" s="12" t="s">
        <v>17</v>
      </c>
      <c r="H759" s="12" t="s">
        <v>17</v>
      </c>
      <c r="I759" s="12"/>
      <c r="J759" s="12"/>
      <c r="K759" s="12" t="s">
        <v>17</v>
      </c>
      <c r="L759" s="107"/>
    </row>
    <row r="760" spans="1:12">
      <c r="A760" s="102" t="s">
        <v>64</v>
      </c>
      <c r="B760" s="102" t="s">
        <v>169</v>
      </c>
      <c r="C760" s="105" t="s">
        <v>17</v>
      </c>
      <c r="D760" s="12" t="s">
        <v>17</v>
      </c>
      <c r="E760" s="12" t="s">
        <v>17</v>
      </c>
      <c r="F760" s="105" t="s">
        <v>17</v>
      </c>
      <c r="G760" s="12" t="s">
        <v>17</v>
      </c>
      <c r="H760" s="12" t="s">
        <v>17</v>
      </c>
      <c r="I760" s="12"/>
      <c r="J760" s="12"/>
      <c r="K760" s="12" t="s">
        <v>17</v>
      </c>
      <c r="L760" s="107"/>
    </row>
    <row r="761" spans="1:12">
      <c r="A761" s="102" t="s">
        <v>64</v>
      </c>
      <c r="B761" s="102" t="s">
        <v>170</v>
      </c>
      <c r="D761" s="12"/>
      <c r="E761" s="12"/>
      <c r="G761" s="12"/>
      <c r="H761" s="12"/>
      <c r="I761" s="12"/>
      <c r="J761" s="12"/>
      <c r="K761" s="107"/>
      <c r="L761" s="107"/>
    </row>
    <row r="762" spans="1:12">
      <c r="A762" s="102" t="s">
        <v>64</v>
      </c>
      <c r="B762" s="102" t="s">
        <v>171</v>
      </c>
      <c r="C762" s="105">
        <v>58</v>
      </c>
      <c r="D762" s="12">
        <v>0.22413793103448301</v>
      </c>
      <c r="E762" s="106"/>
      <c r="F762" s="105">
        <v>44</v>
      </c>
      <c r="G762" s="12">
        <v>0.22727272727272699</v>
      </c>
      <c r="H762" s="106"/>
      <c r="I762" s="106"/>
      <c r="J762" s="106"/>
      <c r="K762" s="107">
        <v>-0.472727272727273</v>
      </c>
      <c r="L762" s="107">
        <v>-0.47586206896551697</v>
      </c>
    </row>
    <row r="763" spans="1:12">
      <c r="A763" s="102" t="s">
        <v>64</v>
      </c>
      <c r="B763" s="102" t="s">
        <v>172</v>
      </c>
      <c r="C763" s="105">
        <v>561</v>
      </c>
      <c r="D763" s="12">
        <v>0.22994652406417099</v>
      </c>
      <c r="E763" s="12">
        <v>5.8085930296879751E-3</v>
      </c>
      <c r="F763" s="105">
        <v>621</v>
      </c>
      <c r="G763" s="12">
        <v>0.19484702093397699</v>
      </c>
      <c r="H763" s="12">
        <v>-3.2425706338749999E-2</v>
      </c>
      <c r="I763" s="12" t="s">
        <v>180</v>
      </c>
      <c r="J763" s="12">
        <v>3.8234299368437974E-2</v>
      </c>
      <c r="K763" s="107">
        <v>-0.50515297906602297</v>
      </c>
      <c r="L763" s="107">
        <v>-0.47005347593582897</v>
      </c>
    </row>
    <row r="764" spans="1:12">
      <c r="A764" s="102" t="s">
        <v>64</v>
      </c>
      <c r="B764" s="102" t="s">
        <v>173</v>
      </c>
      <c r="C764" s="105">
        <v>539</v>
      </c>
      <c r="D764" s="12">
        <v>0.25974025974025999</v>
      </c>
      <c r="E764" s="106"/>
      <c r="F764" s="105">
        <v>597</v>
      </c>
      <c r="G764" s="12">
        <v>0.21440536013400299</v>
      </c>
      <c r="H764" s="106"/>
      <c r="I764" s="106"/>
      <c r="J764" s="106"/>
      <c r="K764" s="107">
        <v>-0.48559463986599694</v>
      </c>
      <c r="L764" s="107">
        <v>-0.44025974025973996</v>
      </c>
    </row>
    <row r="765" spans="1:12">
      <c r="A765" s="102" t="s">
        <v>64</v>
      </c>
      <c r="B765" s="102" t="s">
        <v>174</v>
      </c>
      <c r="C765" s="105">
        <v>80</v>
      </c>
      <c r="D765" s="12">
        <v>2.5000000000000001E-2</v>
      </c>
      <c r="E765" s="12">
        <v>-0.23474025974026</v>
      </c>
      <c r="F765" s="105">
        <v>68</v>
      </c>
      <c r="G765" s="12">
        <v>4.4117647058823498E-2</v>
      </c>
      <c r="H765" s="12">
        <v>-0.17028771307517948</v>
      </c>
      <c r="I765" s="12" t="s">
        <v>179</v>
      </c>
      <c r="J765" s="12">
        <v>6.4452546665080518E-2</v>
      </c>
      <c r="K765" s="107">
        <v>-0.65588235294117647</v>
      </c>
      <c r="L765" s="107">
        <v>-0.67499999999999993</v>
      </c>
    </row>
    <row r="766" spans="1:12">
      <c r="A766" s="102" t="s">
        <v>64</v>
      </c>
      <c r="B766" s="102" t="s">
        <v>175</v>
      </c>
      <c r="C766" s="105">
        <v>608</v>
      </c>
      <c r="D766" s="12">
        <v>0.23355263157894701</v>
      </c>
      <c r="E766" s="106"/>
      <c r="F766" s="105">
        <v>650</v>
      </c>
      <c r="G766" s="12">
        <v>0.2</v>
      </c>
      <c r="H766" s="106"/>
      <c r="I766" s="106"/>
      <c r="J766" s="106"/>
      <c r="K766" s="107">
        <v>-0.49999999999999994</v>
      </c>
      <c r="L766" s="107">
        <v>-0.46644736842105294</v>
      </c>
    </row>
    <row r="767" spans="1:12">
      <c r="A767" s="102" t="s">
        <v>64</v>
      </c>
      <c r="B767" s="102" t="s">
        <v>176</v>
      </c>
      <c r="C767" s="105">
        <v>11</v>
      </c>
      <c r="D767" s="12">
        <v>0</v>
      </c>
      <c r="E767" s="12">
        <v>-0.23355263157894701</v>
      </c>
      <c r="F767" s="105">
        <v>15</v>
      </c>
      <c r="G767" s="12">
        <v>6.6666666666666693E-2</v>
      </c>
      <c r="H767" s="12">
        <v>-0.1333333333333333</v>
      </c>
      <c r="I767" s="12" t="s">
        <v>179</v>
      </c>
      <c r="J767" s="12">
        <v>0.10021929824561371</v>
      </c>
      <c r="K767" s="107">
        <v>-0.6333333333333333</v>
      </c>
      <c r="L767" s="107">
        <v>-0.7</v>
      </c>
    </row>
    <row r="768" spans="1:12">
      <c r="A768" s="102" t="s">
        <v>64</v>
      </c>
      <c r="B768" s="102" t="s">
        <v>177</v>
      </c>
      <c r="C768" s="105">
        <v>287</v>
      </c>
      <c r="D768" s="12">
        <v>0.156794425087108</v>
      </c>
      <c r="E768" s="106"/>
      <c r="F768" s="105">
        <v>325</v>
      </c>
      <c r="G768" s="12">
        <v>0.141538461538462</v>
      </c>
      <c r="H768" s="106"/>
      <c r="I768" s="106"/>
      <c r="J768" s="106"/>
      <c r="K768" s="107">
        <v>-0.5584615384615379</v>
      </c>
      <c r="L768" s="107">
        <v>-0.5432055749128919</v>
      </c>
    </row>
    <row r="769" spans="1:12">
      <c r="A769" s="102" t="s">
        <v>64</v>
      </c>
      <c r="B769" s="102" t="s">
        <v>178</v>
      </c>
      <c r="C769" s="105">
        <v>332</v>
      </c>
      <c r="D769" s="12">
        <v>0.29216867469879498</v>
      </c>
      <c r="E769" s="12">
        <v>0.13537424961168698</v>
      </c>
      <c r="F769" s="105">
        <v>340</v>
      </c>
      <c r="G769" s="12">
        <v>0.25</v>
      </c>
      <c r="H769" s="12">
        <v>0.108461538461538</v>
      </c>
      <c r="I769" s="12" t="s">
        <v>179</v>
      </c>
      <c r="J769" s="12">
        <v>2.6912711150148982E-2</v>
      </c>
      <c r="K769" s="107">
        <v>-0.44999999999999996</v>
      </c>
      <c r="L769" s="107">
        <v>-0.40783132530120497</v>
      </c>
    </row>
    <row r="770" spans="1:12">
      <c r="A770" s="103"/>
      <c r="B770" s="103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</row>
    <row r="771" spans="1:12">
      <c r="A771" s="102" t="s">
        <v>65</v>
      </c>
      <c r="B771" s="102" t="s">
        <v>163</v>
      </c>
      <c r="C771" s="105">
        <v>1714</v>
      </c>
      <c r="D771" s="12">
        <v>0.170361726954492</v>
      </c>
      <c r="E771" s="106"/>
      <c r="F771" s="105">
        <v>1480</v>
      </c>
      <c r="G771" s="12">
        <v>0.187162162162162</v>
      </c>
      <c r="H771" s="106"/>
      <c r="I771" s="106"/>
      <c r="J771" s="106"/>
      <c r="K771" s="107">
        <v>-0.51283783783783798</v>
      </c>
      <c r="L771" s="107">
        <v>-0.52963827304550792</v>
      </c>
    </row>
    <row r="772" spans="1:12">
      <c r="A772" s="102" t="s">
        <v>65</v>
      </c>
      <c r="B772" s="102" t="s">
        <v>165</v>
      </c>
      <c r="C772" s="105">
        <v>13</v>
      </c>
      <c r="D772" s="12">
        <v>0.38461538461538503</v>
      </c>
      <c r="E772" s="106"/>
      <c r="F772" s="105" t="s">
        <v>17</v>
      </c>
      <c r="G772" s="12" t="s">
        <v>17</v>
      </c>
      <c r="H772" s="106"/>
      <c r="I772" s="106"/>
      <c r="J772" s="106"/>
      <c r="K772" s="12" t="s">
        <v>17</v>
      </c>
      <c r="L772" s="107">
        <v>-0.31538461538461493</v>
      </c>
    </row>
    <row r="773" spans="1:12">
      <c r="A773" s="102" t="s">
        <v>65</v>
      </c>
      <c r="B773" s="102" t="s">
        <v>166</v>
      </c>
      <c r="C773" s="105">
        <v>1696</v>
      </c>
      <c r="D773" s="12">
        <v>0.169221698113208</v>
      </c>
      <c r="E773" s="12">
        <v>-0.21539368650217702</v>
      </c>
      <c r="F773" s="105">
        <v>1472</v>
      </c>
      <c r="G773" s="12">
        <v>0.186141304347826</v>
      </c>
      <c r="H773" s="12" t="s">
        <v>17</v>
      </c>
      <c r="I773" s="12"/>
      <c r="J773" s="12"/>
      <c r="K773" s="107">
        <v>-0.51385869565217401</v>
      </c>
      <c r="L773" s="107">
        <v>-0.53077830188679198</v>
      </c>
    </row>
    <row r="774" spans="1:12">
      <c r="A774" s="102" t="s">
        <v>65</v>
      </c>
      <c r="B774" s="102" t="s">
        <v>167</v>
      </c>
      <c r="C774" s="105" t="s">
        <v>17</v>
      </c>
      <c r="D774" s="12" t="s">
        <v>17</v>
      </c>
      <c r="E774" s="12" t="s">
        <v>17</v>
      </c>
      <c r="F774" s="105" t="s">
        <v>17</v>
      </c>
      <c r="G774" s="12" t="s">
        <v>17</v>
      </c>
      <c r="H774" s="12" t="s">
        <v>17</v>
      </c>
      <c r="I774" s="12"/>
      <c r="J774" s="12"/>
      <c r="K774" s="12" t="s">
        <v>17</v>
      </c>
      <c r="L774" s="107"/>
    </row>
    <row r="775" spans="1:12">
      <c r="A775" s="102" t="s">
        <v>65</v>
      </c>
      <c r="B775" s="102" t="s">
        <v>168</v>
      </c>
      <c r="C775" s="105" t="s">
        <v>17</v>
      </c>
      <c r="D775" s="12" t="s">
        <v>17</v>
      </c>
      <c r="E775" s="12" t="s">
        <v>17</v>
      </c>
      <c r="G775" s="12"/>
      <c r="H775" s="12"/>
      <c r="I775" s="12"/>
      <c r="J775" s="12"/>
      <c r="K775" s="107"/>
      <c r="L775" s="107"/>
    </row>
    <row r="776" spans="1:12">
      <c r="A776" s="102" t="s">
        <v>65</v>
      </c>
      <c r="B776" s="102" t="s">
        <v>169</v>
      </c>
      <c r="D776" s="12"/>
      <c r="E776" s="12"/>
      <c r="G776" s="12"/>
      <c r="H776" s="12"/>
      <c r="I776" s="12"/>
      <c r="J776" s="12"/>
      <c r="K776" s="107"/>
      <c r="L776" s="107"/>
    </row>
    <row r="777" spans="1:12">
      <c r="A777" s="102" t="s">
        <v>65</v>
      </c>
      <c r="B777" s="102" t="s">
        <v>170</v>
      </c>
      <c r="D777" s="12"/>
      <c r="E777" s="12"/>
      <c r="G777" s="12"/>
      <c r="H777" s="12"/>
      <c r="I777" s="12"/>
      <c r="J777" s="12"/>
      <c r="K777" s="107"/>
      <c r="L777" s="107"/>
    </row>
    <row r="778" spans="1:12">
      <c r="A778" s="102" t="s">
        <v>65</v>
      </c>
      <c r="B778" s="102" t="s">
        <v>171</v>
      </c>
      <c r="C778" s="105" t="s">
        <v>17</v>
      </c>
      <c r="D778" s="12" t="s">
        <v>17</v>
      </c>
      <c r="E778" s="106"/>
      <c r="G778" s="12"/>
      <c r="H778" s="106"/>
      <c r="I778" s="106"/>
      <c r="J778" s="106"/>
      <c r="K778" s="107"/>
      <c r="L778" s="107"/>
    </row>
    <row r="779" spans="1:12">
      <c r="A779" s="102" t="s">
        <v>65</v>
      </c>
      <c r="B779" s="102" t="s">
        <v>172</v>
      </c>
      <c r="C779" s="105">
        <v>1712</v>
      </c>
      <c r="D779" s="12">
        <v>0.170560747663551</v>
      </c>
      <c r="E779" s="12" t="s">
        <v>17</v>
      </c>
      <c r="F779" s="105">
        <v>1480</v>
      </c>
      <c r="G779" s="12">
        <v>0.187162162162162</v>
      </c>
      <c r="H779" s="12">
        <v>0.187162162162162</v>
      </c>
      <c r="I779" s="105" t="s">
        <v>17</v>
      </c>
      <c r="J779" s="12" t="s">
        <v>17</v>
      </c>
      <c r="K779" s="107">
        <v>-0.51283783783783798</v>
      </c>
      <c r="L779" s="107">
        <v>-0.52943925233644895</v>
      </c>
    </row>
    <row r="780" spans="1:12">
      <c r="A780" s="102" t="s">
        <v>65</v>
      </c>
      <c r="B780" s="102" t="s">
        <v>173</v>
      </c>
      <c r="C780" s="105">
        <v>1522</v>
      </c>
      <c r="D780" s="12">
        <v>0.18528252299605799</v>
      </c>
      <c r="E780" s="106"/>
      <c r="F780" s="105">
        <v>1317</v>
      </c>
      <c r="G780" s="12">
        <v>0.203492786636295</v>
      </c>
      <c r="H780" s="106"/>
      <c r="I780" s="106"/>
      <c r="J780" s="106"/>
      <c r="K780" s="107">
        <v>-0.49650721336370496</v>
      </c>
      <c r="L780" s="107">
        <v>-0.51471747700394199</v>
      </c>
    </row>
    <row r="781" spans="1:12">
      <c r="A781" s="102" t="s">
        <v>65</v>
      </c>
      <c r="B781" s="102" t="s">
        <v>174</v>
      </c>
      <c r="C781" s="105">
        <v>192</v>
      </c>
      <c r="D781" s="12">
        <v>5.2083333333333301E-2</v>
      </c>
      <c r="E781" s="12">
        <v>-0.1331991896627247</v>
      </c>
      <c r="F781" s="105">
        <v>163</v>
      </c>
      <c r="G781" s="12">
        <v>5.5214723926380403E-2</v>
      </c>
      <c r="H781" s="12">
        <v>-0.14827806270991459</v>
      </c>
      <c r="I781" s="12" t="s">
        <v>180</v>
      </c>
      <c r="J781" s="12">
        <v>1.5078873047189884E-2</v>
      </c>
      <c r="K781" s="107">
        <v>-0.64478527607361957</v>
      </c>
      <c r="L781" s="107">
        <v>-0.6479166666666667</v>
      </c>
    </row>
    <row r="782" spans="1:12">
      <c r="A782" s="102" t="s">
        <v>65</v>
      </c>
      <c r="B782" s="102" t="s">
        <v>175</v>
      </c>
      <c r="C782" s="105">
        <v>1712</v>
      </c>
      <c r="D782" s="12">
        <v>0.170560747663551</v>
      </c>
      <c r="E782" s="106"/>
      <c r="F782" s="105">
        <v>1480</v>
      </c>
      <c r="G782" s="12">
        <v>0.187162162162162</v>
      </c>
      <c r="H782" s="106"/>
      <c r="I782" s="106"/>
      <c r="J782" s="106"/>
      <c r="K782" s="107">
        <v>-0.51283783783783798</v>
      </c>
      <c r="L782" s="107">
        <v>-0.52943925233644895</v>
      </c>
    </row>
    <row r="783" spans="1:12">
      <c r="A783" s="102" t="s">
        <v>65</v>
      </c>
      <c r="B783" s="102" t="s">
        <v>176</v>
      </c>
      <c r="C783" s="105" t="s">
        <v>17</v>
      </c>
      <c r="D783" s="12" t="s">
        <v>17</v>
      </c>
      <c r="E783" s="12" t="s">
        <v>17</v>
      </c>
      <c r="G783" s="12"/>
      <c r="H783" s="12"/>
      <c r="I783" s="12"/>
      <c r="J783" s="12"/>
      <c r="K783" s="107"/>
      <c r="L783" s="107"/>
    </row>
    <row r="784" spans="1:12">
      <c r="A784" s="102" t="s">
        <v>65</v>
      </c>
      <c r="B784" s="102" t="s">
        <v>177</v>
      </c>
      <c r="C784" s="105">
        <v>885</v>
      </c>
      <c r="D784" s="12">
        <v>0.129943502824859</v>
      </c>
      <c r="E784" s="106"/>
      <c r="F784" s="105">
        <v>759</v>
      </c>
      <c r="G784" s="12">
        <v>0.143610013175231</v>
      </c>
      <c r="H784" s="106"/>
      <c r="I784" s="106"/>
      <c r="J784" s="106"/>
      <c r="K784" s="107">
        <v>-0.55638998682476892</v>
      </c>
      <c r="L784" s="107">
        <v>-0.57005649717514095</v>
      </c>
    </row>
    <row r="785" spans="1:12">
      <c r="A785" s="102" t="s">
        <v>65</v>
      </c>
      <c r="B785" s="102" t="s">
        <v>178</v>
      </c>
      <c r="C785" s="105">
        <v>829</v>
      </c>
      <c r="D785" s="12">
        <v>0.21351025331724999</v>
      </c>
      <c r="E785" s="12">
        <v>8.3566750492390984E-2</v>
      </c>
      <c r="F785" s="105">
        <v>721</v>
      </c>
      <c r="G785" s="12">
        <v>0.233009708737864</v>
      </c>
      <c r="H785" s="12">
        <v>8.9399695562632997E-2</v>
      </c>
      <c r="I785" s="12" t="s">
        <v>180</v>
      </c>
      <c r="J785" s="12">
        <v>5.8329450702420127E-3</v>
      </c>
      <c r="K785" s="107">
        <v>-0.46699029126213598</v>
      </c>
      <c r="L785" s="107">
        <v>-0.48648974668274997</v>
      </c>
    </row>
    <row r="786" spans="1:12">
      <c r="A786" s="103"/>
      <c r="B786" s="103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</row>
    <row r="787" spans="1:12">
      <c r="A787" s="102" t="s">
        <v>66</v>
      </c>
      <c r="B787" s="102" t="s">
        <v>163</v>
      </c>
      <c r="C787" s="105">
        <v>937</v>
      </c>
      <c r="D787" s="12">
        <v>0.47278548559231598</v>
      </c>
      <c r="E787" s="106"/>
      <c r="F787" s="105">
        <v>935</v>
      </c>
      <c r="G787" s="12">
        <v>0.41497326203208601</v>
      </c>
      <c r="H787" s="106"/>
      <c r="I787" s="106"/>
      <c r="J787" s="106"/>
      <c r="K787" s="107">
        <v>-0.28502673796791395</v>
      </c>
      <c r="L787" s="107">
        <v>-0.22721451440768398</v>
      </c>
    </row>
    <row r="788" spans="1:12">
      <c r="A788" s="102" t="s">
        <v>66</v>
      </c>
      <c r="B788" s="102" t="s">
        <v>165</v>
      </c>
      <c r="C788" s="105">
        <v>447</v>
      </c>
      <c r="D788" s="12">
        <v>0.60178970917225905</v>
      </c>
      <c r="E788" s="106"/>
      <c r="F788" s="105">
        <v>427</v>
      </c>
      <c r="G788" s="12">
        <v>0.54332552693208402</v>
      </c>
      <c r="H788" s="106"/>
      <c r="I788" s="106"/>
      <c r="J788" s="106"/>
      <c r="K788" s="107">
        <v>-0.15667447306791593</v>
      </c>
      <c r="L788" s="107">
        <v>-9.8210290827740909E-2</v>
      </c>
    </row>
    <row r="789" spans="1:12">
      <c r="A789" s="102" t="s">
        <v>66</v>
      </c>
      <c r="B789" s="102" t="s">
        <v>166</v>
      </c>
      <c r="C789" s="105">
        <v>380</v>
      </c>
      <c r="D789" s="12">
        <v>0.32894736842105299</v>
      </c>
      <c r="E789" s="12">
        <v>-0.27284234075120606</v>
      </c>
      <c r="F789" s="105">
        <v>406</v>
      </c>
      <c r="G789" s="12">
        <v>0.298029556650246</v>
      </c>
      <c r="H789" s="12">
        <v>-0.24529597028183803</v>
      </c>
      <c r="I789" s="12" t="s">
        <v>179</v>
      </c>
      <c r="J789" s="12">
        <v>2.7546370469368031E-2</v>
      </c>
      <c r="K789" s="107">
        <v>-0.40197044334975396</v>
      </c>
      <c r="L789" s="107">
        <v>-0.37105263157894697</v>
      </c>
    </row>
    <row r="790" spans="1:12">
      <c r="A790" s="102" t="s">
        <v>66</v>
      </c>
      <c r="B790" s="102" t="s">
        <v>167</v>
      </c>
      <c r="C790" s="105">
        <v>81</v>
      </c>
      <c r="D790" s="12">
        <v>0.38271604938271597</v>
      </c>
      <c r="E790" s="12">
        <v>-0.21907365978954307</v>
      </c>
      <c r="F790" s="105">
        <v>82</v>
      </c>
      <c r="G790" s="12">
        <v>0.34146341463414598</v>
      </c>
      <c r="H790" s="12">
        <v>-0.20186211229793805</v>
      </c>
      <c r="I790" s="12" t="s">
        <v>179</v>
      </c>
      <c r="J790" s="12">
        <v>1.7211547491605028E-2</v>
      </c>
      <c r="K790" s="107">
        <v>-0.35853658536585398</v>
      </c>
      <c r="L790" s="107">
        <v>-0.31728395061728398</v>
      </c>
    </row>
    <row r="791" spans="1:12">
      <c r="A791" s="102" t="s">
        <v>66</v>
      </c>
      <c r="B791" s="102" t="s">
        <v>168</v>
      </c>
      <c r="C791" s="105" t="s">
        <v>17</v>
      </c>
      <c r="D791" s="12" t="s">
        <v>17</v>
      </c>
      <c r="E791" s="12" t="s">
        <v>17</v>
      </c>
      <c r="F791" s="105" t="s">
        <v>17</v>
      </c>
      <c r="G791" s="12" t="s">
        <v>17</v>
      </c>
      <c r="H791" s="12" t="s">
        <v>17</v>
      </c>
      <c r="I791" s="12"/>
      <c r="J791" s="12"/>
      <c r="K791" s="12" t="s">
        <v>17</v>
      </c>
      <c r="L791" s="107"/>
    </row>
    <row r="792" spans="1:12">
      <c r="A792" s="102" t="s">
        <v>66</v>
      </c>
      <c r="B792" s="102" t="s">
        <v>169</v>
      </c>
      <c r="C792" s="105">
        <v>21</v>
      </c>
      <c r="D792" s="12">
        <v>0.71428571428571397</v>
      </c>
      <c r="E792" s="12">
        <v>0.11249600511345492</v>
      </c>
      <c r="F792" s="105">
        <v>15</v>
      </c>
      <c r="G792" s="12">
        <v>0.33333333333333298</v>
      </c>
      <c r="H792" s="12">
        <v>-0.20999219359875104</v>
      </c>
      <c r="I792" s="12" t="s">
        <v>180</v>
      </c>
      <c r="J792" s="12">
        <v>0.32248819871220596</v>
      </c>
      <c r="K792" s="107">
        <v>-0.36666666666666697</v>
      </c>
      <c r="L792" s="107">
        <v>1.4285714285714013E-2</v>
      </c>
    </row>
    <row r="793" spans="1:12">
      <c r="A793" s="102" t="s">
        <v>66</v>
      </c>
      <c r="B793" s="102" t="s">
        <v>170</v>
      </c>
      <c r="D793" s="12"/>
      <c r="E793" s="12"/>
      <c r="F793" s="105" t="s">
        <v>17</v>
      </c>
      <c r="G793" s="12" t="s">
        <v>17</v>
      </c>
      <c r="H793" s="12" t="s">
        <v>17</v>
      </c>
      <c r="I793" s="12"/>
      <c r="J793" s="12"/>
      <c r="K793" s="12" t="s">
        <v>17</v>
      </c>
      <c r="L793" s="107"/>
    </row>
    <row r="794" spans="1:12">
      <c r="A794" s="102" t="s">
        <v>66</v>
      </c>
      <c r="B794" s="102" t="s">
        <v>171</v>
      </c>
      <c r="C794" s="105">
        <v>205</v>
      </c>
      <c r="D794" s="12">
        <v>0.67804878048780504</v>
      </c>
      <c r="E794" s="106"/>
      <c r="F794" s="105">
        <v>184</v>
      </c>
      <c r="G794" s="12">
        <v>0.63586956521739102</v>
      </c>
      <c r="H794" s="106"/>
      <c r="I794" s="106"/>
      <c r="J794" s="106"/>
      <c r="K794" s="107">
        <v>-6.4130434782608936E-2</v>
      </c>
      <c r="L794" s="107">
        <v>-2.1951219512194919E-2</v>
      </c>
    </row>
    <row r="795" spans="1:12">
      <c r="A795" s="102" t="s">
        <v>66</v>
      </c>
      <c r="B795" s="102" t="s">
        <v>172</v>
      </c>
      <c r="C795" s="105">
        <v>732</v>
      </c>
      <c r="D795" s="12">
        <v>0.415300546448087</v>
      </c>
      <c r="E795" s="12">
        <v>-0.26274823403971803</v>
      </c>
      <c r="F795" s="105">
        <v>751</v>
      </c>
      <c r="G795" s="12">
        <v>0.36085219707057298</v>
      </c>
      <c r="H795" s="12">
        <v>-0.27501736814681804</v>
      </c>
      <c r="I795" s="12" t="s">
        <v>180</v>
      </c>
      <c r="J795" s="12">
        <v>1.226913410710001E-2</v>
      </c>
      <c r="K795" s="107">
        <v>-0.33914780292942698</v>
      </c>
      <c r="L795" s="107">
        <v>-0.28469945355191295</v>
      </c>
    </row>
    <row r="796" spans="1:12">
      <c r="A796" s="102" t="s">
        <v>66</v>
      </c>
      <c r="B796" s="102" t="s">
        <v>173</v>
      </c>
      <c r="C796" s="105">
        <v>818</v>
      </c>
      <c r="D796" s="12">
        <v>0.51222493887530596</v>
      </c>
      <c r="E796" s="106"/>
      <c r="F796" s="105">
        <v>810</v>
      </c>
      <c r="G796" s="12">
        <v>0.45679012345678999</v>
      </c>
      <c r="H796" s="106"/>
      <c r="I796" s="106"/>
      <c r="J796" s="106"/>
      <c r="K796" s="107">
        <v>-0.24320987654320997</v>
      </c>
      <c r="L796" s="107">
        <v>-0.187775061124694</v>
      </c>
    </row>
    <row r="797" spans="1:12">
      <c r="A797" s="102" t="s">
        <v>66</v>
      </c>
      <c r="B797" s="102" t="s">
        <v>174</v>
      </c>
      <c r="C797" s="105">
        <v>119</v>
      </c>
      <c r="D797" s="12">
        <v>0.20168067226890801</v>
      </c>
      <c r="E797" s="12">
        <v>-0.31054426660639795</v>
      </c>
      <c r="F797" s="105">
        <v>125</v>
      </c>
      <c r="G797" s="12">
        <v>0.14399999999999999</v>
      </c>
      <c r="H797" s="12">
        <v>-0.31279012345679003</v>
      </c>
      <c r="I797" s="12" t="s">
        <v>180</v>
      </c>
      <c r="J797" s="12">
        <v>2.2458568503920806E-3</v>
      </c>
      <c r="K797" s="107">
        <v>-0.55599999999999994</v>
      </c>
      <c r="L797" s="107">
        <v>-0.49831932773109194</v>
      </c>
    </row>
    <row r="798" spans="1:12">
      <c r="A798" s="102" t="s">
        <v>66</v>
      </c>
      <c r="B798" s="102" t="s">
        <v>175</v>
      </c>
      <c r="C798" s="105">
        <v>901</v>
      </c>
      <c r="D798" s="12">
        <v>0.48501664816870099</v>
      </c>
      <c r="E798" s="106"/>
      <c r="F798" s="105">
        <v>907</v>
      </c>
      <c r="G798" s="12">
        <v>0.42447629547960303</v>
      </c>
      <c r="H798" s="106"/>
      <c r="I798" s="106"/>
      <c r="J798" s="106"/>
      <c r="K798" s="107">
        <v>-0.27552370452039693</v>
      </c>
      <c r="L798" s="107">
        <v>-0.21498335183129896</v>
      </c>
    </row>
    <row r="799" spans="1:12">
      <c r="A799" s="102" t="s">
        <v>66</v>
      </c>
      <c r="B799" s="102" t="s">
        <v>176</v>
      </c>
      <c r="C799" s="105">
        <v>36</v>
      </c>
      <c r="D799" s="12">
        <v>0.16666666666666699</v>
      </c>
      <c r="E799" s="12">
        <v>-0.31834998150203397</v>
      </c>
      <c r="F799" s="105">
        <v>28</v>
      </c>
      <c r="G799" s="12">
        <v>0.107142857142857</v>
      </c>
      <c r="H799" s="12">
        <v>-0.31733343833674604</v>
      </c>
      <c r="I799" s="12" t="s">
        <v>179</v>
      </c>
      <c r="J799" s="12">
        <v>1.0165431652879309E-3</v>
      </c>
      <c r="K799" s="107">
        <v>-0.59285714285714297</v>
      </c>
      <c r="L799" s="107">
        <v>-0.53333333333333299</v>
      </c>
    </row>
    <row r="800" spans="1:12">
      <c r="A800" s="102" t="s">
        <v>66</v>
      </c>
      <c r="B800" s="102" t="s">
        <v>177</v>
      </c>
      <c r="C800" s="105">
        <v>453</v>
      </c>
      <c r="D800" s="12">
        <v>0.42384105960264901</v>
      </c>
      <c r="E800" s="106"/>
      <c r="F800" s="105">
        <v>459</v>
      </c>
      <c r="G800" s="12">
        <v>0.34640522875816998</v>
      </c>
      <c r="H800" s="106"/>
      <c r="I800" s="106"/>
      <c r="J800" s="106"/>
      <c r="K800" s="107">
        <v>-0.35359477124182997</v>
      </c>
      <c r="L800" s="107">
        <v>-0.27615894039735095</v>
      </c>
    </row>
    <row r="801" spans="1:12">
      <c r="A801" s="102" t="s">
        <v>66</v>
      </c>
      <c r="B801" s="102" t="s">
        <v>178</v>
      </c>
      <c r="C801" s="105">
        <v>484</v>
      </c>
      <c r="D801" s="12">
        <v>0.51859504132231404</v>
      </c>
      <c r="E801" s="12">
        <v>9.4753981719665037E-2</v>
      </c>
      <c r="F801" s="105">
        <v>476</v>
      </c>
      <c r="G801" s="12">
        <v>0.48109243697478998</v>
      </c>
      <c r="H801" s="12">
        <v>0.13468720821662</v>
      </c>
      <c r="I801" s="12" t="s">
        <v>180</v>
      </c>
      <c r="J801" s="12">
        <v>3.9933226496954966E-2</v>
      </c>
      <c r="K801" s="107">
        <v>-0.21890756302520997</v>
      </c>
      <c r="L801" s="107">
        <v>-0.18140495867768591</v>
      </c>
    </row>
    <row r="802" spans="1:12">
      <c r="A802" s="103"/>
      <c r="B802" s="103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</row>
    <row r="803" spans="1:12">
      <c r="A803" s="102" t="s">
        <v>67</v>
      </c>
      <c r="B803" s="102" t="s">
        <v>163</v>
      </c>
      <c r="C803" s="105">
        <v>888</v>
      </c>
      <c r="D803" s="12">
        <v>0.14977477477477499</v>
      </c>
      <c r="E803" s="106"/>
      <c r="F803" s="105">
        <v>901</v>
      </c>
      <c r="G803" s="12">
        <v>0.113207547169811</v>
      </c>
      <c r="H803" s="106"/>
      <c r="I803" s="106"/>
      <c r="J803" s="106"/>
      <c r="K803" s="107">
        <v>-0.58679245283018899</v>
      </c>
      <c r="L803" s="107">
        <v>-0.55022522522522499</v>
      </c>
    </row>
    <row r="804" spans="1:12">
      <c r="A804" s="102" t="s">
        <v>67</v>
      </c>
      <c r="B804" s="102" t="s">
        <v>165</v>
      </c>
      <c r="C804" s="105" t="s">
        <v>17</v>
      </c>
      <c r="D804" s="12" t="s">
        <v>17</v>
      </c>
      <c r="E804" s="106"/>
      <c r="F804" s="105" t="s">
        <v>17</v>
      </c>
      <c r="G804" s="12" t="s">
        <v>17</v>
      </c>
      <c r="H804" s="106"/>
      <c r="I804" s="106"/>
      <c r="J804" s="106"/>
      <c r="K804" s="12" t="s">
        <v>17</v>
      </c>
      <c r="L804" s="107"/>
    </row>
    <row r="805" spans="1:12">
      <c r="A805" s="102" t="s">
        <v>67</v>
      </c>
      <c r="B805" s="102" t="s">
        <v>166</v>
      </c>
      <c r="C805" s="105">
        <v>870</v>
      </c>
      <c r="D805" s="12">
        <v>0.147126436781609</v>
      </c>
      <c r="E805" s="12" t="s">
        <v>17</v>
      </c>
      <c r="F805" s="105">
        <v>880</v>
      </c>
      <c r="G805" s="12">
        <v>0.1125</v>
      </c>
      <c r="H805" s="12" t="s">
        <v>17</v>
      </c>
      <c r="I805" s="12"/>
      <c r="J805" s="12"/>
      <c r="K805" s="107">
        <v>-0.58749999999999991</v>
      </c>
      <c r="L805" s="107">
        <v>-0.55287356321839098</v>
      </c>
    </row>
    <row r="806" spans="1:12">
      <c r="A806" s="102" t="s">
        <v>67</v>
      </c>
      <c r="B806" s="102" t="s">
        <v>167</v>
      </c>
      <c r="C806" s="105" t="s">
        <v>17</v>
      </c>
      <c r="D806" s="12" t="s">
        <v>17</v>
      </c>
      <c r="E806" s="12" t="s">
        <v>17</v>
      </c>
      <c r="F806" s="105" t="s">
        <v>17</v>
      </c>
      <c r="G806" s="12" t="s">
        <v>17</v>
      </c>
      <c r="H806" s="12" t="s">
        <v>17</v>
      </c>
      <c r="I806" s="12"/>
      <c r="J806" s="12"/>
      <c r="K806" s="12" t="s">
        <v>17</v>
      </c>
      <c r="L806" s="107"/>
    </row>
    <row r="807" spans="1:12">
      <c r="A807" s="102" t="s">
        <v>67</v>
      </c>
      <c r="B807" s="102" t="s">
        <v>168</v>
      </c>
      <c r="C807" s="105" t="s">
        <v>17</v>
      </c>
      <c r="D807" s="12" t="s">
        <v>17</v>
      </c>
      <c r="E807" s="12" t="s">
        <v>17</v>
      </c>
      <c r="F807" s="105" t="s">
        <v>17</v>
      </c>
      <c r="G807" s="12" t="s">
        <v>17</v>
      </c>
      <c r="H807" s="12" t="s">
        <v>17</v>
      </c>
      <c r="I807" s="12"/>
      <c r="J807" s="12"/>
      <c r="K807" s="12" t="s">
        <v>17</v>
      </c>
      <c r="L807" s="107"/>
    </row>
    <row r="808" spans="1:12">
      <c r="A808" s="102" t="s">
        <v>67</v>
      </c>
      <c r="B808" s="102" t="s">
        <v>169</v>
      </c>
      <c r="D808" s="12"/>
      <c r="E808" s="12"/>
      <c r="F808" s="105" t="s">
        <v>17</v>
      </c>
      <c r="G808" s="12" t="s">
        <v>17</v>
      </c>
      <c r="H808" s="12" t="s">
        <v>17</v>
      </c>
      <c r="I808" s="12"/>
      <c r="J808" s="12"/>
      <c r="K808" s="12" t="s">
        <v>17</v>
      </c>
      <c r="L808" s="107"/>
    </row>
    <row r="809" spans="1:12">
      <c r="A809" s="102" t="s">
        <v>67</v>
      </c>
      <c r="B809" s="102" t="s">
        <v>170</v>
      </c>
      <c r="C809" s="105" t="s">
        <v>17</v>
      </c>
      <c r="D809" s="12" t="s">
        <v>17</v>
      </c>
      <c r="E809" s="12" t="s">
        <v>17</v>
      </c>
      <c r="F809" s="105" t="s">
        <v>17</v>
      </c>
      <c r="G809" s="12" t="s">
        <v>17</v>
      </c>
      <c r="H809" s="12" t="s">
        <v>17</v>
      </c>
      <c r="I809" s="12"/>
      <c r="J809" s="12"/>
      <c r="K809" s="12" t="s">
        <v>17</v>
      </c>
      <c r="L809" s="107"/>
    </row>
    <row r="810" spans="1:12">
      <c r="A810" s="102" t="s">
        <v>67</v>
      </c>
      <c r="B810" s="102" t="s">
        <v>171</v>
      </c>
      <c r="D810" s="12"/>
      <c r="E810" s="106"/>
      <c r="G810" s="12"/>
      <c r="H810" s="106"/>
      <c r="I810" s="106"/>
      <c r="J810" s="106"/>
      <c r="K810" s="107"/>
      <c r="L810" s="107"/>
    </row>
    <row r="811" spans="1:12">
      <c r="A811" s="102" t="s">
        <v>67</v>
      </c>
      <c r="B811" s="102" t="s">
        <v>172</v>
      </c>
      <c r="C811" s="105">
        <v>888</v>
      </c>
      <c r="D811" s="12">
        <v>0.14977477477477499</v>
      </c>
      <c r="E811" s="12"/>
      <c r="F811" s="105">
        <v>899</v>
      </c>
      <c r="G811" s="12">
        <v>0.113459399332592</v>
      </c>
      <c r="H811" s="12">
        <v>0.113459399332592</v>
      </c>
      <c r="I811" s="12"/>
      <c r="J811" s="12"/>
      <c r="K811" s="107">
        <v>-0.58654060066740799</v>
      </c>
      <c r="L811" s="107">
        <v>-0.55022522522522499</v>
      </c>
    </row>
    <row r="812" spans="1:12">
      <c r="A812" s="102" t="s">
        <v>67</v>
      </c>
      <c r="B812" s="102" t="s">
        <v>173</v>
      </c>
      <c r="C812" s="105">
        <v>781</v>
      </c>
      <c r="D812" s="12">
        <v>0.16005121638924499</v>
      </c>
      <c r="E812" s="106"/>
      <c r="F812" s="105">
        <v>768</v>
      </c>
      <c r="G812" s="12">
        <v>0.125</v>
      </c>
      <c r="H812" s="106"/>
      <c r="I812" s="106"/>
      <c r="J812" s="106"/>
      <c r="K812" s="107">
        <v>-0.57499999999999996</v>
      </c>
      <c r="L812" s="107">
        <v>-0.53994878361075493</v>
      </c>
    </row>
    <row r="813" spans="1:12">
      <c r="A813" s="102" t="s">
        <v>67</v>
      </c>
      <c r="B813" s="102" t="s">
        <v>174</v>
      </c>
      <c r="C813" s="105">
        <v>107</v>
      </c>
      <c r="D813" s="12">
        <v>7.4766355140186896E-2</v>
      </c>
      <c r="E813" s="12">
        <v>-8.5284861249058097E-2</v>
      </c>
      <c r="F813" s="105">
        <v>133</v>
      </c>
      <c r="G813" s="12">
        <v>4.5112781954887202E-2</v>
      </c>
      <c r="H813" s="12">
        <v>-7.9887218045112798E-2</v>
      </c>
      <c r="I813" s="12" t="s">
        <v>179</v>
      </c>
      <c r="J813" s="12">
        <v>5.3976432039452987E-3</v>
      </c>
      <c r="K813" s="107">
        <v>-0.65488721804511274</v>
      </c>
      <c r="L813" s="107">
        <v>-0.62523364485981303</v>
      </c>
    </row>
    <row r="814" spans="1:12">
      <c r="A814" s="102" t="s">
        <v>67</v>
      </c>
      <c r="B814" s="102" t="s">
        <v>175</v>
      </c>
      <c r="C814" s="105">
        <v>885</v>
      </c>
      <c r="D814" s="12">
        <v>0.150282485875706</v>
      </c>
      <c r="E814" s="106"/>
      <c r="F814" s="105">
        <v>901</v>
      </c>
      <c r="G814" s="12">
        <v>0.113207547169811</v>
      </c>
      <c r="H814" s="106"/>
      <c r="I814" s="106"/>
      <c r="J814" s="106"/>
      <c r="K814" s="107">
        <v>-0.58679245283018899</v>
      </c>
      <c r="L814" s="107">
        <v>-0.54971751412429393</v>
      </c>
    </row>
    <row r="815" spans="1:12">
      <c r="A815" s="102" t="s">
        <v>67</v>
      </c>
      <c r="B815" s="102" t="s">
        <v>176</v>
      </c>
      <c r="C815" s="105" t="s">
        <v>17</v>
      </c>
      <c r="D815" s="12" t="s">
        <v>17</v>
      </c>
      <c r="E815" s="12" t="s">
        <v>17</v>
      </c>
      <c r="G815" s="12"/>
      <c r="H815" s="12"/>
      <c r="I815" s="12"/>
      <c r="J815" s="12"/>
      <c r="K815" s="107"/>
      <c r="L815" s="107"/>
    </row>
    <row r="816" spans="1:12">
      <c r="A816" s="102" t="s">
        <v>67</v>
      </c>
      <c r="B816" s="102" t="s">
        <v>177</v>
      </c>
      <c r="C816" s="105">
        <v>436</v>
      </c>
      <c r="D816" s="12">
        <v>0.142201834862385</v>
      </c>
      <c r="E816" s="106"/>
      <c r="F816" s="105">
        <v>455</v>
      </c>
      <c r="G816" s="12">
        <v>8.1318681318681293E-2</v>
      </c>
      <c r="H816" s="106"/>
      <c r="I816" s="106"/>
      <c r="J816" s="106"/>
      <c r="K816" s="107">
        <v>-0.6186813186813187</v>
      </c>
      <c r="L816" s="107">
        <v>-0.55779816513761493</v>
      </c>
    </row>
    <row r="817" spans="1:12">
      <c r="A817" s="102" t="s">
        <v>67</v>
      </c>
      <c r="B817" s="102" t="s">
        <v>178</v>
      </c>
      <c r="C817" s="105">
        <v>452</v>
      </c>
      <c r="D817" s="12">
        <v>0.157079646017699</v>
      </c>
      <c r="E817" s="12">
        <v>1.4877811155314002E-2</v>
      </c>
      <c r="F817" s="105">
        <v>446</v>
      </c>
      <c r="G817" s="12">
        <v>0.14573991031390099</v>
      </c>
      <c r="H817" s="12">
        <v>6.4421228995219695E-2</v>
      </c>
      <c r="I817" s="12" t="s">
        <v>180</v>
      </c>
      <c r="J817" s="12">
        <v>4.9543417839905693E-2</v>
      </c>
      <c r="K817" s="107">
        <v>-0.55426008968609897</v>
      </c>
      <c r="L817" s="107">
        <v>-0.54292035398230098</v>
      </c>
    </row>
    <row r="818" spans="1:12">
      <c r="A818" s="103"/>
      <c r="B818" s="103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</row>
    <row r="819" spans="1:12">
      <c r="A819" s="102" t="s">
        <v>68</v>
      </c>
      <c r="B819" s="102" t="s">
        <v>163</v>
      </c>
      <c r="C819" s="105">
        <v>1884</v>
      </c>
      <c r="D819" s="12">
        <v>0.45329087048832301</v>
      </c>
      <c r="E819" s="106"/>
      <c r="F819" s="105">
        <v>1914</v>
      </c>
      <c r="G819" s="12">
        <v>0.41170323928944602</v>
      </c>
      <c r="H819" s="106"/>
      <c r="I819" s="106"/>
      <c r="J819" s="106"/>
      <c r="K819" s="107">
        <v>-0.28829676071055393</v>
      </c>
      <c r="L819" s="107">
        <v>-0.24670912951167695</v>
      </c>
    </row>
    <row r="820" spans="1:12">
      <c r="A820" s="102" t="s">
        <v>68</v>
      </c>
      <c r="B820" s="102" t="s">
        <v>165</v>
      </c>
      <c r="C820" s="105">
        <v>1707</v>
      </c>
      <c r="D820" s="12">
        <v>0.46983011130638502</v>
      </c>
      <c r="E820" s="106"/>
      <c r="F820" s="105">
        <v>1710</v>
      </c>
      <c r="G820" s="12">
        <v>0.43099415204678398</v>
      </c>
      <c r="H820" s="106"/>
      <c r="I820" s="106"/>
      <c r="J820" s="106"/>
      <c r="K820" s="107">
        <v>-0.26900584795321597</v>
      </c>
      <c r="L820" s="107">
        <v>-0.23016988869361493</v>
      </c>
    </row>
    <row r="821" spans="1:12">
      <c r="A821" s="102" t="s">
        <v>68</v>
      </c>
      <c r="B821" s="102" t="s">
        <v>166</v>
      </c>
      <c r="C821" s="105">
        <v>127</v>
      </c>
      <c r="D821" s="12">
        <v>0.244094488188976</v>
      </c>
      <c r="E821" s="12">
        <v>-0.22573562311740902</v>
      </c>
      <c r="F821" s="105">
        <v>144</v>
      </c>
      <c r="G821" s="12">
        <v>0.194444444444444</v>
      </c>
      <c r="H821" s="12">
        <v>-0.23654970760233998</v>
      </c>
      <c r="I821" s="12" t="s">
        <v>180</v>
      </c>
      <c r="J821" s="12">
        <v>1.0814084484930958E-2</v>
      </c>
      <c r="K821" s="107">
        <v>-0.50555555555555598</v>
      </c>
      <c r="L821" s="107">
        <v>-0.45590551181102396</v>
      </c>
    </row>
    <row r="822" spans="1:12">
      <c r="A822" s="102" t="s">
        <v>68</v>
      </c>
      <c r="B822" s="102" t="s">
        <v>167</v>
      </c>
      <c r="C822" s="105">
        <v>17</v>
      </c>
      <c r="D822" s="12">
        <v>0.23529411764705899</v>
      </c>
      <c r="E822" s="12">
        <v>-0.23453599365932604</v>
      </c>
      <c r="F822" s="105">
        <v>18</v>
      </c>
      <c r="G822" s="12">
        <v>0.33333333333333298</v>
      </c>
      <c r="H822" s="12">
        <v>-9.7660818713451003E-2</v>
      </c>
      <c r="I822" s="12" t="s">
        <v>179</v>
      </c>
      <c r="J822" s="12">
        <v>0.13687517494587503</v>
      </c>
      <c r="K822" s="107">
        <v>-0.36666666666666697</v>
      </c>
      <c r="L822" s="107">
        <v>-0.46470588235294097</v>
      </c>
    </row>
    <row r="823" spans="1:12">
      <c r="A823" s="102" t="s">
        <v>68</v>
      </c>
      <c r="B823" s="102" t="s">
        <v>168</v>
      </c>
      <c r="C823" s="105" t="s">
        <v>17</v>
      </c>
      <c r="D823" s="12" t="s">
        <v>17</v>
      </c>
      <c r="E823" s="12" t="s">
        <v>17</v>
      </c>
      <c r="F823" s="105" t="s">
        <v>17</v>
      </c>
      <c r="G823" s="12" t="s">
        <v>17</v>
      </c>
      <c r="H823" s="12" t="s">
        <v>17</v>
      </c>
      <c r="I823" s="12"/>
      <c r="J823" s="12"/>
      <c r="K823" s="12" t="s">
        <v>17</v>
      </c>
      <c r="L823" s="107"/>
    </row>
    <row r="824" spans="1:12">
      <c r="A824" s="102" t="s">
        <v>68</v>
      </c>
      <c r="B824" s="102" t="s">
        <v>169</v>
      </c>
      <c r="C824" s="105">
        <v>28</v>
      </c>
      <c r="D824" s="12">
        <v>0.5</v>
      </c>
      <c r="E824" s="12">
        <v>3.0169888693614977E-2</v>
      </c>
      <c r="F824" s="105">
        <v>32</v>
      </c>
      <c r="G824" s="12">
        <v>0.4375</v>
      </c>
      <c r="H824" s="12">
        <v>6.5058479532160152E-3</v>
      </c>
      <c r="I824" s="12" t="s">
        <v>179</v>
      </c>
      <c r="J824" s="12">
        <v>2.3664040740398962E-2</v>
      </c>
      <c r="K824" s="107">
        <v>-0.26249999999999996</v>
      </c>
      <c r="L824" s="107">
        <v>-0.19999999999999996</v>
      </c>
    </row>
    <row r="825" spans="1:12">
      <c r="A825" s="102" t="s">
        <v>68</v>
      </c>
      <c r="B825" s="102" t="s">
        <v>170</v>
      </c>
      <c r="D825" s="12"/>
      <c r="E825" s="12"/>
      <c r="F825" s="105" t="s">
        <v>17</v>
      </c>
      <c r="G825" s="12" t="s">
        <v>17</v>
      </c>
      <c r="H825" s="12" t="s">
        <v>17</v>
      </c>
      <c r="I825" s="12"/>
      <c r="J825" s="12"/>
      <c r="K825" s="12" t="s">
        <v>17</v>
      </c>
      <c r="L825" s="107"/>
    </row>
    <row r="826" spans="1:12">
      <c r="A826" s="102" t="s">
        <v>68</v>
      </c>
      <c r="B826" s="102" t="s">
        <v>171</v>
      </c>
      <c r="C826" s="105">
        <v>659</v>
      </c>
      <c r="D826" s="12">
        <v>0.54779969650986304</v>
      </c>
      <c r="E826" s="106"/>
      <c r="F826" s="105">
        <v>679</v>
      </c>
      <c r="G826" s="12">
        <v>0.53166421207658299</v>
      </c>
      <c r="H826" s="106"/>
      <c r="I826" s="106"/>
      <c r="J826" s="106"/>
      <c r="K826" s="107">
        <v>-0.16833578792341697</v>
      </c>
      <c r="L826" s="107">
        <v>-0.15220030349013691</v>
      </c>
    </row>
    <row r="827" spans="1:12">
      <c r="A827" s="102" t="s">
        <v>68</v>
      </c>
      <c r="B827" s="102" t="s">
        <v>172</v>
      </c>
      <c r="C827" s="105">
        <v>1225</v>
      </c>
      <c r="D827" s="12">
        <v>0.40244897959183701</v>
      </c>
      <c r="E827" s="12">
        <v>-0.14535071691802603</v>
      </c>
      <c r="F827" s="105">
        <v>1233</v>
      </c>
      <c r="G827" s="12">
        <v>0.34630981346309803</v>
      </c>
      <c r="H827" s="12">
        <v>-0.18535439861348496</v>
      </c>
      <c r="I827" s="12" t="s">
        <v>180</v>
      </c>
      <c r="J827" s="12">
        <v>4.0003681695458926E-2</v>
      </c>
      <c r="K827" s="107">
        <v>-0.35369018653690193</v>
      </c>
      <c r="L827" s="107">
        <v>-0.29755102040816295</v>
      </c>
    </row>
    <row r="828" spans="1:12">
      <c r="A828" s="102" t="s">
        <v>68</v>
      </c>
      <c r="B828" s="102" t="s">
        <v>173</v>
      </c>
      <c r="C828" s="105">
        <v>1546</v>
      </c>
      <c r="D828" s="12">
        <v>0.51552393272962505</v>
      </c>
      <c r="E828" s="106"/>
      <c r="F828" s="105">
        <v>1559</v>
      </c>
      <c r="G828" s="12">
        <v>0.47338037203335498</v>
      </c>
      <c r="H828" s="106"/>
      <c r="I828" s="106"/>
      <c r="J828" s="106"/>
      <c r="K828" s="107">
        <v>-0.22661962796664498</v>
      </c>
      <c r="L828" s="107">
        <v>-0.18447606727037491</v>
      </c>
    </row>
    <row r="829" spans="1:12">
      <c r="A829" s="102" t="s">
        <v>68</v>
      </c>
      <c r="B829" s="102" t="s">
        <v>174</v>
      </c>
      <c r="C829" s="105">
        <v>338</v>
      </c>
      <c r="D829" s="12">
        <v>0.16863905325443801</v>
      </c>
      <c r="E829" s="12">
        <v>-0.34688487947518704</v>
      </c>
      <c r="F829" s="105">
        <v>355</v>
      </c>
      <c r="G829" s="12">
        <v>0.140845070422535</v>
      </c>
      <c r="H829" s="12">
        <v>-0.33253530161082001</v>
      </c>
      <c r="I829" s="12" t="s">
        <v>179</v>
      </c>
      <c r="J829" s="12">
        <v>1.4349577864367025E-2</v>
      </c>
      <c r="K829" s="107">
        <v>-0.55915492957746493</v>
      </c>
      <c r="L829" s="107">
        <v>-0.531360946745562</v>
      </c>
    </row>
    <row r="830" spans="1:12">
      <c r="A830" s="102" t="s">
        <v>68</v>
      </c>
      <c r="B830" s="102" t="s">
        <v>175</v>
      </c>
      <c r="C830" s="105">
        <v>1874</v>
      </c>
      <c r="D830" s="12">
        <v>0.45517609391675601</v>
      </c>
      <c r="E830" s="106"/>
      <c r="F830" s="105">
        <v>1900</v>
      </c>
      <c r="G830" s="12">
        <v>0.41473684210526301</v>
      </c>
      <c r="H830" s="106"/>
      <c r="I830" s="106"/>
      <c r="J830" s="106"/>
      <c r="K830" s="107">
        <v>-0.28526315789473694</v>
      </c>
      <c r="L830" s="107">
        <v>-0.24482390608324395</v>
      </c>
    </row>
    <row r="831" spans="1:12">
      <c r="A831" s="102" t="s">
        <v>68</v>
      </c>
      <c r="B831" s="102" t="s">
        <v>176</v>
      </c>
      <c r="C831" s="105">
        <v>10</v>
      </c>
      <c r="D831" s="12">
        <v>0.1</v>
      </c>
      <c r="E831" s="12">
        <v>-0.35517609391675597</v>
      </c>
      <c r="F831" s="105">
        <v>14</v>
      </c>
      <c r="G831" s="12">
        <v>0</v>
      </c>
      <c r="H831" s="12">
        <v>-0.41473684210526301</v>
      </c>
      <c r="I831" s="12" t="s">
        <v>180</v>
      </c>
      <c r="J831" s="12">
        <v>5.956074818850704E-2</v>
      </c>
      <c r="K831" s="107">
        <v>-0.7</v>
      </c>
      <c r="L831" s="107">
        <v>-0.6</v>
      </c>
    </row>
    <row r="832" spans="1:12">
      <c r="A832" s="102" t="s">
        <v>68</v>
      </c>
      <c r="B832" s="102" t="s">
        <v>177</v>
      </c>
      <c r="C832" s="105">
        <v>982</v>
      </c>
      <c r="D832" s="12">
        <v>0.39002036659877798</v>
      </c>
      <c r="E832" s="106"/>
      <c r="F832" s="105">
        <v>1025</v>
      </c>
      <c r="G832" s="12">
        <v>0.36292682926829301</v>
      </c>
      <c r="H832" s="106"/>
      <c r="I832" s="106"/>
      <c r="J832" s="106"/>
      <c r="K832" s="107">
        <v>-0.33707317073170695</v>
      </c>
      <c r="L832" s="107">
        <v>-0.30997963340122198</v>
      </c>
    </row>
    <row r="833" spans="1:12">
      <c r="A833" s="102" t="s">
        <v>68</v>
      </c>
      <c r="B833" s="102" t="s">
        <v>178</v>
      </c>
      <c r="C833" s="105">
        <v>902</v>
      </c>
      <c r="D833" s="12">
        <v>0.522172949002217</v>
      </c>
      <c r="E833" s="12">
        <v>0.13215258240343902</v>
      </c>
      <c r="F833" s="105">
        <v>889</v>
      </c>
      <c r="G833" s="12">
        <v>0.46794150731158601</v>
      </c>
      <c r="H833" s="12">
        <v>0.10501467804329301</v>
      </c>
      <c r="I833" s="12" t="s">
        <v>179</v>
      </c>
      <c r="J833" s="12">
        <v>2.7137904360146015E-2</v>
      </c>
      <c r="K833" s="107">
        <v>-0.23205849268841394</v>
      </c>
      <c r="L833" s="107">
        <v>-0.17782705099778295</v>
      </c>
    </row>
    <row r="834" spans="1:12">
      <c r="A834" s="103"/>
      <c r="B834" s="103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</row>
    <row r="835" spans="1:12">
      <c r="A835" s="102" t="s">
        <v>69</v>
      </c>
      <c r="B835" s="102" t="s">
        <v>163</v>
      </c>
      <c r="C835" s="105">
        <v>5040</v>
      </c>
      <c r="D835" s="12">
        <v>0.544047619047619</v>
      </c>
      <c r="E835" s="106"/>
      <c r="F835" s="105">
        <v>5049</v>
      </c>
      <c r="G835" s="12">
        <v>0.53040205981382404</v>
      </c>
      <c r="H835" s="106"/>
      <c r="I835" s="106"/>
      <c r="J835" s="106"/>
      <c r="K835" s="107">
        <v>-0.16959794018617591</v>
      </c>
      <c r="L835" s="107">
        <v>-0.15595238095238095</v>
      </c>
    </row>
    <row r="836" spans="1:12">
      <c r="A836" s="102" t="s">
        <v>69</v>
      </c>
      <c r="B836" s="102" t="s">
        <v>165</v>
      </c>
      <c r="C836" s="105">
        <v>4001</v>
      </c>
      <c r="D836" s="12">
        <v>0.57135716070982301</v>
      </c>
      <c r="E836" s="106"/>
      <c r="F836" s="105">
        <v>4039</v>
      </c>
      <c r="G836" s="12">
        <v>0.55533547907897995</v>
      </c>
      <c r="H836" s="106"/>
      <c r="I836" s="106"/>
      <c r="J836" s="106"/>
      <c r="K836" s="107">
        <v>-0.14466452092102</v>
      </c>
      <c r="L836" s="107">
        <v>-0.12864283929017695</v>
      </c>
    </row>
    <row r="837" spans="1:12">
      <c r="A837" s="102" t="s">
        <v>69</v>
      </c>
      <c r="B837" s="102" t="s">
        <v>166</v>
      </c>
      <c r="C837" s="105">
        <v>573</v>
      </c>
      <c r="D837" s="12">
        <v>0.35427574171029702</v>
      </c>
      <c r="E837" s="12">
        <v>-0.21708141899952599</v>
      </c>
      <c r="F837" s="105">
        <v>575</v>
      </c>
      <c r="G837" s="12">
        <v>0.342608695652174</v>
      </c>
      <c r="H837" s="12">
        <v>-0.21272678342680595</v>
      </c>
      <c r="I837" s="12" t="s">
        <v>179</v>
      </c>
      <c r="J837" s="12">
        <v>4.3546355727200337E-3</v>
      </c>
      <c r="K837" s="107">
        <v>-0.35739130434782596</v>
      </c>
      <c r="L837" s="107">
        <v>-0.34572425828970293</v>
      </c>
    </row>
    <row r="838" spans="1:12">
      <c r="A838" s="102" t="s">
        <v>69</v>
      </c>
      <c r="B838" s="102" t="s">
        <v>167</v>
      </c>
      <c r="C838" s="105">
        <v>167</v>
      </c>
      <c r="D838" s="12">
        <v>0.46107784431137699</v>
      </c>
      <c r="E838" s="12">
        <v>-0.11027931639844601</v>
      </c>
      <c r="F838" s="105">
        <v>164</v>
      </c>
      <c r="G838" s="12">
        <v>0.46951219512195103</v>
      </c>
      <c r="H838" s="12">
        <v>-8.5823283957028929E-2</v>
      </c>
      <c r="I838" s="12" t="s">
        <v>179</v>
      </c>
      <c r="J838" s="12">
        <v>2.4456032441417086E-2</v>
      </c>
      <c r="K838" s="107">
        <v>-0.23048780487804893</v>
      </c>
      <c r="L838" s="107">
        <v>-0.23892215568862296</v>
      </c>
    </row>
    <row r="839" spans="1:12">
      <c r="A839" s="102" t="s">
        <v>69</v>
      </c>
      <c r="B839" s="102" t="s">
        <v>168</v>
      </c>
      <c r="C839" s="105">
        <v>169</v>
      </c>
      <c r="D839" s="12">
        <v>0.65088757396449703</v>
      </c>
      <c r="E839" s="12">
        <v>7.9530413254674026E-2</v>
      </c>
      <c r="F839" s="105">
        <v>173</v>
      </c>
      <c r="G839" s="12">
        <v>0.61849710982659001</v>
      </c>
      <c r="H839" s="12">
        <v>6.3161630747610054E-2</v>
      </c>
      <c r="I839" s="12" t="s">
        <v>179</v>
      </c>
      <c r="J839" s="12">
        <v>1.6368782507063973E-2</v>
      </c>
      <c r="K839" s="107">
        <v>-8.1502890173409948E-2</v>
      </c>
      <c r="L839" s="107">
        <v>-4.9112426035502921E-2</v>
      </c>
    </row>
    <row r="840" spans="1:12">
      <c r="A840" s="102" t="s">
        <v>69</v>
      </c>
      <c r="B840" s="102" t="s">
        <v>169</v>
      </c>
      <c r="C840" s="105">
        <v>98</v>
      </c>
      <c r="D840" s="12">
        <v>0.56122448979591799</v>
      </c>
      <c r="E840" s="12">
        <v>-1.0132670913905018E-2</v>
      </c>
      <c r="F840" s="105">
        <v>66</v>
      </c>
      <c r="G840" s="12">
        <v>0.63636363636363602</v>
      </c>
      <c r="H840" s="12">
        <v>8.1028157284656066E-2</v>
      </c>
      <c r="I840" s="12" t="s">
        <v>180</v>
      </c>
      <c r="J840" s="12">
        <v>9.1160828198561084E-2</v>
      </c>
      <c r="K840" s="107">
        <v>-6.3636363636363935E-2</v>
      </c>
      <c r="L840" s="107">
        <v>-0.13877551020408196</v>
      </c>
    </row>
    <row r="841" spans="1:12">
      <c r="A841" s="102" t="s">
        <v>69</v>
      </c>
      <c r="B841" s="102" t="s">
        <v>170</v>
      </c>
      <c r="C841" s="105">
        <v>32</v>
      </c>
      <c r="D841" s="12">
        <v>0.34375</v>
      </c>
      <c r="E841" s="12">
        <v>-0.22760716070982301</v>
      </c>
      <c r="F841" s="105">
        <v>32</v>
      </c>
      <c r="G841" s="12">
        <v>0.375</v>
      </c>
      <c r="H841" s="12">
        <v>-0.18033547907897995</v>
      </c>
      <c r="I841" s="12" t="s">
        <v>179</v>
      </c>
      <c r="J841" s="12">
        <v>4.7271681630843054E-2</v>
      </c>
      <c r="K841" s="107">
        <v>-0.32499999999999996</v>
      </c>
      <c r="L841" s="107">
        <v>-0.35624999999999996</v>
      </c>
    </row>
    <row r="842" spans="1:12">
      <c r="A842" s="102" t="s">
        <v>69</v>
      </c>
      <c r="B842" s="102" t="s">
        <v>171</v>
      </c>
      <c r="C842" s="105">
        <v>2209</v>
      </c>
      <c r="D842" s="12">
        <v>0.63965595291987298</v>
      </c>
      <c r="E842" s="106"/>
      <c r="F842" s="105">
        <v>2155</v>
      </c>
      <c r="G842" s="12">
        <v>0.63897911832946597</v>
      </c>
      <c r="H842" s="106"/>
      <c r="I842" s="106"/>
      <c r="J842" s="106"/>
      <c r="K842" s="107">
        <v>-6.1020881670533988E-2</v>
      </c>
      <c r="L842" s="107">
        <v>-6.0344047080126972E-2</v>
      </c>
    </row>
    <row r="843" spans="1:12">
      <c r="A843" s="102" t="s">
        <v>69</v>
      </c>
      <c r="B843" s="102" t="s">
        <v>172</v>
      </c>
      <c r="C843" s="105">
        <v>2831</v>
      </c>
      <c r="D843" s="12">
        <v>0.46944542564464897</v>
      </c>
      <c r="E843" s="12">
        <v>-0.17021052727522401</v>
      </c>
      <c r="F843" s="105">
        <v>2894</v>
      </c>
      <c r="G843" s="12">
        <v>0.449550794747754</v>
      </c>
      <c r="H843" s="12">
        <v>-0.18942832358171197</v>
      </c>
      <c r="I843" s="12" t="s">
        <v>180</v>
      </c>
      <c r="J843" s="12">
        <v>1.9217796306487955E-2</v>
      </c>
      <c r="K843" s="107">
        <v>-0.25044920525224595</v>
      </c>
      <c r="L843" s="107">
        <v>-0.23055457435535098</v>
      </c>
    </row>
    <row r="844" spans="1:12">
      <c r="A844" s="102" t="s">
        <v>69</v>
      </c>
      <c r="B844" s="102" t="s">
        <v>173</v>
      </c>
      <c r="C844" s="105">
        <v>4409</v>
      </c>
      <c r="D844" s="12">
        <v>0.60036289408028998</v>
      </c>
      <c r="E844" s="106"/>
      <c r="F844" s="105">
        <v>4473</v>
      </c>
      <c r="G844" s="12">
        <v>0.57768835233624005</v>
      </c>
      <c r="H844" s="106"/>
      <c r="I844" s="106"/>
      <c r="J844" s="106"/>
      <c r="K844" s="107">
        <v>-0.1223116476637599</v>
      </c>
      <c r="L844" s="107">
        <v>-9.9637105919709978E-2</v>
      </c>
    </row>
    <row r="845" spans="1:12">
      <c r="A845" s="102" t="s">
        <v>69</v>
      </c>
      <c r="B845" s="102" t="s">
        <v>174</v>
      </c>
      <c r="C845" s="105">
        <v>631</v>
      </c>
      <c r="D845" s="12">
        <v>0.150554675118859</v>
      </c>
      <c r="E845" s="12">
        <v>-0.44980821896143097</v>
      </c>
      <c r="F845" s="105">
        <v>576</v>
      </c>
      <c r="G845" s="12">
        <v>0.163194444444444</v>
      </c>
      <c r="H845" s="12">
        <v>-0.41449390789179608</v>
      </c>
      <c r="I845" s="12" t="s">
        <v>179</v>
      </c>
      <c r="J845" s="12">
        <v>3.5314311069634896E-2</v>
      </c>
      <c r="K845" s="107">
        <v>-0.53680555555555598</v>
      </c>
      <c r="L845" s="107">
        <v>-0.54944532488114095</v>
      </c>
    </row>
    <row r="846" spans="1:12">
      <c r="A846" s="102" t="s">
        <v>69</v>
      </c>
      <c r="B846" s="102" t="s">
        <v>175</v>
      </c>
      <c r="C846" s="105">
        <v>4956</v>
      </c>
      <c r="D846" s="12">
        <v>0.54923325262308298</v>
      </c>
      <c r="E846" s="106"/>
      <c r="F846" s="105">
        <v>4964</v>
      </c>
      <c r="G846" s="12">
        <v>0.53666398066075705</v>
      </c>
      <c r="H846" s="106"/>
      <c r="I846" s="106"/>
      <c r="J846" s="106"/>
      <c r="K846" s="107">
        <v>-0.16333601933924291</v>
      </c>
      <c r="L846" s="107">
        <v>-0.15076674737691698</v>
      </c>
    </row>
    <row r="847" spans="1:12">
      <c r="A847" s="102" t="s">
        <v>69</v>
      </c>
      <c r="B847" s="102" t="s">
        <v>176</v>
      </c>
      <c r="C847" s="105">
        <v>84</v>
      </c>
      <c r="D847" s="12">
        <v>0.238095238095238</v>
      </c>
      <c r="E847" s="12">
        <v>-0.31113801452784495</v>
      </c>
      <c r="F847" s="105">
        <v>85</v>
      </c>
      <c r="G847" s="12">
        <v>0.16470588235294101</v>
      </c>
      <c r="H847" s="12">
        <v>-0.37195809830781601</v>
      </c>
      <c r="I847" s="12" t="s">
        <v>180</v>
      </c>
      <c r="J847" s="12">
        <v>6.0820083779971057E-2</v>
      </c>
      <c r="K847" s="107">
        <v>-0.53529411764705892</v>
      </c>
      <c r="L847" s="107">
        <v>-0.46190476190476193</v>
      </c>
    </row>
    <row r="848" spans="1:12">
      <c r="A848" s="102" t="s">
        <v>69</v>
      </c>
      <c r="B848" s="102" t="s">
        <v>177</v>
      </c>
      <c r="C848" s="105">
        <v>2589</v>
      </c>
      <c r="D848" s="12">
        <v>0.50560061799922795</v>
      </c>
      <c r="E848" s="106"/>
      <c r="F848" s="105">
        <v>2618</v>
      </c>
      <c r="G848" s="12">
        <v>0.483957219251337</v>
      </c>
      <c r="H848" s="106"/>
      <c r="I848" s="106"/>
      <c r="J848" s="106"/>
      <c r="K848" s="107">
        <v>-0.21604278074866295</v>
      </c>
      <c r="L848" s="107">
        <v>-0.194399382000772</v>
      </c>
    </row>
    <row r="849" spans="1:12">
      <c r="A849" s="102" t="s">
        <v>69</v>
      </c>
      <c r="B849" s="102" t="s">
        <v>178</v>
      </c>
      <c r="C849" s="105">
        <v>2451</v>
      </c>
      <c r="D849" s="12">
        <v>0.58465932272541798</v>
      </c>
      <c r="E849" s="12">
        <v>7.9058704726190032E-2</v>
      </c>
      <c r="F849" s="105">
        <v>2431</v>
      </c>
      <c r="G849" s="12">
        <v>0.58041958041957997</v>
      </c>
      <c r="H849" s="12">
        <v>9.6462361168242972E-2</v>
      </c>
      <c r="I849" s="12" t="s">
        <v>180</v>
      </c>
      <c r="J849" s="12">
        <v>1.7403656442052939E-2</v>
      </c>
      <c r="K849" s="107">
        <v>-0.11958041958041998</v>
      </c>
      <c r="L849" s="107">
        <v>-0.11534067727458197</v>
      </c>
    </row>
    <row r="850" spans="1:12">
      <c r="A850" s="103"/>
      <c r="B850" s="103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</row>
    <row r="851" spans="1:12">
      <c r="A851" s="102" t="s">
        <v>70</v>
      </c>
      <c r="B851" s="102" t="s">
        <v>163</v>
      </c>
      <c r="C851" s="105">
        <v>12095</v>
      </c>
      <c r="D851" s="12">
        <v>0.26771393137660199</v>
      </c>
      <c r="E851" s="106"/>
      <c r="F851" s="105">
        <v>12944</v>
      </c>
      <c r="G851" s="12">
        <v>0.24296971569839301</v>
      </c>
      <c r="H851" s="106"/>
      <c r="I851" s="106"/>
      <c r="J851" s="106"/>
      <c r="K851" s="107">
        <v>-0.45703028430160697</v>
      </c>
      <c r="L851" s="107">
        <v>-0.43228606862339797</v>
      </c>
    </row>
    <row r="852" spans="1:12">
      <c r="A852" s="102" t="s">
        <v>70</v>
      </c>
      <c r="B852" s="102" t="s">
        <v>165</v>
      </c>
      <c r="C852" s="105">
        <v>124</v>
      </c>
      <c r="D852" s="12">
        <v>0.66129032258064502</v>
      </c>
      <c r="E852" s="106"/>
      <c r="F852" s="105">
        <v>155</v>
      </c>
      <c r="G852" s="12">
        <v>0.57419354838709702</v>
      </c>
      <c r="H852" s="106"/>
      <c r="I852" s="106"/>
      <c r="J852" s="106"/>
      <c r="K852" s="107">
        <v>-0.12580645161290294</v>
      </c>
      <c r="L852" s="107">
        <v>-3.8709677419354938E-2</v>
      </c>
    </row>
    <row r="853" spans="1:12">
      <c r="A853" s="102" t="s">
        <v>70</v>
      </c>
      <c r="B853" s="102" t="s">
        <v>166</v>
      </c>
      <c r="C853" s="105">
        <v>11655</v>
      </c>
      <c r="D853" s="12">
        <v>0.26211926211926201</v>
      </c>
      <c r="E853" s="12">
        <v>-0.39917106046138301</v>
      </c>
      <c r="F853" s="105">
        <v>12505</v>
      </c>
      <c r="G853" s="12">
        <v>0.23718512594961999</v>
      </c>
      <c r="H853" s="12">
        <v>-0.33700842243747703</v>
      </c>
      <c r="I853" s="12" t="s">
        <v>179</v>
      </c>
      <c r="J853" s="12">
        <v>6.2162638023905981E-2</v>
      </c>
      <c r="K853" s="107">
        <v>-0.46281487405037997</v>
      </c>
      <c r="L853" s="107">
        <v>-0.43788073788073795</v>
      </c>
    </row>
    <row r="854" spans="1:12">
      <c r="A854" s="102" t="s">
        <v>70</v>
      </c>
      <c r="B854" s="102" t="s">
        <v>167</v>
      </c>
      <c r="C854" s="105">
        <v>240</v>
      </c>
      <c r="D854" s="12">
        <v>0.28749999999999998</v>
      </c>
      <c r="E854" s="12">
        <v>-0.37379032258064504</v>
      </c>
      <c r="F854" s="105">
        <v>229</v>
      </c>
      <c r="G854" s="12">
        <v>0.27947598253275102</v>
      </c>
      <c r="H854" s="12">
        <v>-0.294717565854346</v>
      </c>
      <c r="I854" s="12" t="s">
        <v>179</v>
      </c>
      <c r="J854" s="12">
        <v>7.9072756726299043E-2</v>
      </c>
      <c r="K854" s="107">
        <v>-0.42052401746724893</v>
      </c>
      <c r="L854" s="107">
        <v>-0.41249999999999998</v>
      </c>
    </row>
    <row r="855" spans="1:12">
      <c r="A855" s="102" t="s">
        <v>70</v>
      </c>
      <c r="B855" s="102" t="s">
        <v>168</v>
      </c>
      <c r="C855" s="105" t="s">
        <v>17</v>
      </c>
      <c r="D855" s="12" t="s">
        <v>17</v>
      </c>
      <c r="E855" s="12" t="s">
        <v>17</v>
      </c>
      <c r="F855" s="105">
        <v>10</v>
      </c>
      <c r="G855" s="12">
        <v>0.6</v>
      </c>
      <c r="H855" s="12">
        <v>2.5806451612902959E-2</v>
      </c>
      <c r="I855" s="12" t="s">
        <v>17</v>
      </c>
      <c r="J855" s="12" t="s">
        <v>17</v>
      </c>
      <c r="K855" s="107">
        <v>-9.9999999999999978E-2</v>
      </c>
      <c r="L855" s="107"/>
    </row>
    <row r="856" spans="1:12">
      <c r="A856" s="102" t="s">
        <v>70</v>
      </c>
      <c r="B856" s="102" t="s">
        <v>169</v>
      </c>
      <c r="C856" s="105">
        <v>63</v>
      </c>
      <c r="D856" s="12">
        <v>0.39682539682539703</v>
      </c>
      <c r="E856" s="12">
        <v>-0.26446492575524799</v>
      </c>
      <c r="F856" s="105">
        <v>43</v>
      </c>
      <c r="G856" s="12">
        <v>0.418604651162791</v>
      </c>
      <c r="H856" s="12">
        <v>-0.15558889722430602</v>
      </c>
      <c r="I856" s="12" t="s">
        <v>179</v>
      </c>
      <c r="J856" s="12">
        <v>0.10887602853094197</v>
      </c>
      <c r="K856" s="107">
        <v>-0.28139534883720896</v>
      </c>
      <c r="L856" s="107">
        <v>-0.30317460317460293</v>
      </c>
    </row>
    <row r="857" spans="1:12">
      <c r="A857" s="102" t="s">
        <v>70</v>
      </c>
      <c r="B857" s="102" t="s">
        <v>170</v>
      </c>
      <c r="C857" s="105" t="s">
        <v>17</v>
      </c>
      <c r="D857" s="12" t="s">
        <v>17</v>
      </c>
      <c r="E857" s="12" t="s">
        <v>17</v>
      </c>
      <c r="F857" s="105" t="s">
        <v>17</v>
      </c>
      <c r="G857" s="12" t="s">
        <v>17</v>
      </c>
      <c r="H857" s="12" t="s">
        <v>17</v>
      </c>
      <c r="I857" s="12"/>
      <c r="J857" s="12"/>
      <c r="K857" s="12" t="s">
        <v>17</v>
      </c>
      <c r="L857" s="107"/>
    </row>
    <row r="858" spans="1:12">
      <c r="A858" s="102" t="s">
        <v>70</v>
      </c>
      <c r="B858" s="102" t="s">
        <v>171</v>
      </c>
      <c r="C858" s="105" t="s">
        <v>17</v>
      </c>
      <c r="D858" s="12" t="s">
        <v>17</v>
      </c>
      <c r="E858" s="106"/>
      <c r="F858" s="105" t="s">
        <v>17</v>
      </c>
      <c r="G858" s="12" t="s">
        <v>17</v>
      </c>
      <c r="H858" s="106"/>
      <c r="I858" s="106"/>
      <c r="J858" s="106"/>
      <c r="K858" s="12" t="s">
        <v>17</v>
      </c>
      <c r="L858" s="107"/>
    </row>
    <row r="859" spans="1:12">
      <c r="A859" s="102" t="s">
        <v>70</v>
      </c>
      <c r="B859" s="102" t="s">
        <v>172</v>
      </c>
      <c r="C859" s="105">
        <v>12091</v>
      </c>
      <c r="D859" s="12">
        <v>0.26763708543544801</v>
      </c>
      <c r="E859" s="12" t="s">
        <v>17</v>
      </c>
      <c r="F859" s="105">
        <v>12943</v>
      </c>
      <c r="G859" s="12">
        <v>0.24283396430502999</v>
      </c>
      <c r="H859" s="12" t="s">
        <v>17</v>
      </c>
      <c r="I859" s="12"/>
      <c r="J859" s="12"/>
      <c r="K859" s="107">
        <v>-0.45716603569496994</v>
      </c>
      <c r="L859" s="107">
        <v>-0.43236291456455195</v>
      </c>
    </row>
    <row r="860" spans="1:12">
      <c r="A860" s="102" t="s">
        <v>70</v>
      </c>
      <c r="B860" s="102" t="s">
        <v>173</v>
      </c>
      <c r="C860" s="105">
        <v>11115</v>
      </c>
      <c r="D860" s="12">
        <v>0.28322087269455698</v>
      </c>
      <c r="E860" s="106"/>
      <c r="F860" s="105">
        <v>11852</v>
      </c>
      <c r="G860" s="12">
        <v>0.25843739453256798</v>
      </c>
      <c r="H860" s="106"/>
      <c r="I860" s="106"/>
      <c r="J860" s="106"/>
      <c r="K860" s="107">
        <v>-0.44156260546743198</v>
      </c>
      <c r="L860" s="107">
        <v>-0.41677912730544298</v>
      </c>
    </row>
    <row r="861" spans="1:12">
      <c r="A861" s="102" t="s">
        <v>70</v>
      </c>
      <c r="B861" s="102" t="s">
        <v>174</v>
      </c>
      <c r="C861" s="105">
        <v>980</v>
      </c>
      <c r="D861" s="12">
        <v>9.1836734693877597E-2</v>
      </c>
      <c r="E861" s="12">
        <v>-0.19138413800067938</v>
      </c>
      <c r="F861" s="105">
        <v>1092</v>
      </c>
      <c r="G861" s="12">
        <v>7.5091575091575102E-2</v>
      </c>
      <c r="H861" s="12">
        <v>-0.18334581944099287</v>
      </c>
      <c r="I861" s="12" t="s">
        <v>179</v>
      </c>
      <c r="J861" s="12">
        <v>8.0383185596865081E-3</v>
      </c>
      <c r="K861" s="107">
        <v>-0.62490842490842491</v>
      </c>
      <c r="L861" s="107">
        <v>-0.60816326530612241</v>
      </c>
    </row>
    <row r="862" spans="1:12">
      <c r="A862" s="102" t="s">
        <v>70</v>
      </c>
      <c r="B862" s="102" t="s">
        <v>175</v>
      </c>
      <c r="C862" s="105">
        <v>11953</v>
      </c>
      <c r="D862" s="12">
        <v>0.26905379402660401</v>
      </c>
      <c r="E862" s="106"/>
      <c r="F862" s="105">
        <v>12798</v>
      </c>
      <c r="G862" s="12">
        <v>0.243241131426785</v>
      </c>
      <c r="H862" s="106"/>
      <c r="I862" s="106"/>
      <c r="J862" s="106"/>
      <c r="K862" s="107">
        <v>-0.45675886857321496</v>
      </c>
      <c r="L862" s="107">
        <v>-0.43094620597339595</v>
      </c>
    </row>
    <row r="863" spans="1:12">
      <c r="A863" s="102" t="s">
        <v>70</v>
      </c>
      <c r="B863" s="102" t="s">
        <v>176</v>
      </c>
      <c r="C863" s="105">
        <v>142</v>
      </c>
      <c r="D863" s="12">
        <v>0.154929577464789</v>
      </c>
      <c r="E863" s="12">
        <v>-0.11412421656181501</v>
      </c>
      <c r="F863" s="105">
        <v>146</v>
      </c>
      <c r="G863" s="12">
        <v>0.219178082191781</v>
      </c>
      <c r="H863" s="12">
        <v>-2.4063049235003992E-2</v>
      </c>
      <c r="I863" s="12" t="s">
        <v>179</v>
      </c>
      <c r="J863" s="12">
        <v>9.006116732681102E-2</v>
      </c>
      <c r="K863" s="107">
        <v>-0.48082191780821892</v>
      </c>
      <c r="L863" s="107">
        <v>-0.54507042253521099</v>
      </c>
    </row>
    <row r="864" spans="1:12">
      <c r="A864" s="102" t="s">
        <v>70</v>
      </c>
      <c r="B864" s="102" t="s">
        <v>177</v>
      </c>
      <c r="C864" s="105">
        <v>6137</v>
      </c>
      <c r="D864" s="12">
        <v>0.23007984357177799</v>
      </c>
      <c r="E864" s="106"/>
      <c r="F864" s="105">
        <v>6477</v>
      </c>
      <c r="G864" s="12">
        <v>0.20534197931140999</v>
      </c>
      <c r="H864" s="106"/>
      <c r="I864" s="106"/>
      <c r="J864" s="106"/>
      <c r="K864" s="107">
        <v>-0.49465802068858999</v>
      </c>
      <c r="L864" s="107">
        <v>-0.46992015642822194</v>
      </c>
    </row>
    <row r="865" spans="1:12">
      <c r="A865" s="102" t="s">
        <v>70</v>
      </c>
      <c r="B865" s="102" t="s">
        <v>178</v>
      </c>
      <c r="C865" s="105">
        <v>5958</v>
      </c>
      <c r="D865" s="12">
        <v>0.30647868412218898</v>
      </c>
      <c r="E865" s="12">
        <v>7.639884055041099E-2</v>
      </c>
      <c r="F865" s="105">
        <v>6467</v>
      </c>
      <c r="G865" s="12">
        <v>0.28065563630740697</v>
      </c>
      <c r="H865" s="12">
        <v>7.5313656995996986E-2</v>
      </c>
      <c r="I865" s="12" t="s">
        <v>179</v>
      </c>
      <c r="J865" s="12">
        <v>1.0851835544140043E-3</v>
      </c>
      <c r="K865" s="107">
        <v>-0.41934436369259298</v>
      </c>
      <c r="L865" s="107">
        <v>-0.39352131587781097</v>
      </c>
    </row>
    <row r="866" spans="1:12">
      <c r="A866" s="103"/>
      <c r="B866" s="103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</row>
    <row r="867" spans="1:12">
      <c r="A867" s="102" t="s">
        <v>71</v>
      </c>
      <c r="B867" s="102" t="s">
        <v>163</v>
      </c>
      <c r="C867" s="105">
        <v>625</v>
      </c>
      <c r="D867" s="12">
        <v>0.18559999999999999</v>
      </c>
      <c r="E867" s="106"/>
      <c r="F867" s="105">
        <v>647</v>
      </c>
      <c r="G867" s="12">
        <v>0.157650695517774</v>
      </c>
      <c r="H867" s="106"/>
      <c r="I867" s="106"/>
      <c r="J867" s="106"/>
      <c r="K867" s="107">
        <v>-0.54234930448222596</v>
      </c>
      <c r="L867" s="107">
        <v>-0.51439999999999997</v>
      </c>
    </row>
    <row r="868" spans="1:12">
      <c r="A868" s="102" t="s">
        <v>71</v>
      </c>
      <c r="B868" s="102" t="s">
        <v>165</v>
      </c>
      <c r="C868" s="105" t="s">
        <v>17</v>
      </c>
      <c r="D868" s="12" t="s">
        <v>17</v>
      </c>
      <c r="E868" s="106"/>
      <c r="F868" s="105" t="s">
        <v>17</v>
      </c>
      <c r="G868" s="12" t="s">
        <v>17</v>
      </c>
      <c r="H868" s="106"/>
      <c r="I868" s="106"/>
      <c r="J868" s="106"/>
      <c r="K868" s="12" t="s">
        <v>17</v>
      </c>
      <c r="L868" s="107"/>
    </row>
    <row r="869" spans="1:12">
      <c r="A869" s="102" t="s">
        <v>71</v>
      </c>
      <c r="B869" s="102" t="s">
        <v>166</v>
      </c>
      <c r="C869" s="105">
        <v>621</v>
      </c>
      <c r="D869" s="12">
        <v>0.18196457326892099</v>
      </c>
      <c r="E869" s="12" t="s">
        <v>17</v>
      </c>
      <c r="F869" s="105">
        <v>639</v>
      </c>
      <c r="G869" s="12">
        <v>0.15962441314553999</v>
      </c>
      <c r="H869" s="12" t="s">
        <v>17</v>
      </c>
      <c r="I869" s="12"/>
      <c r="J869" s="12"/>
      <c r="K869" s="107">
        <v>-0.54037558685445997</v>
      </c>
      <c r="L869" s="107">
        <v>-0.51803542673107894</v>
      </c>
    </row>
    <row r="870" spans="1:12">
      <c r="A870" s="102" t="s">
        <v>71</v>
      </c>
      <c r="B870" s="102" t="s">
        <v>167</v>
      </c>
      <c r="D870" s="12"/>
      <c r="E870" s="12"/>
      <c r="G870" s="12"/>
      <c r="H870" s="12"/>
      <c r="I870" s="12"/>
      <c r="J870" s="12"/>
      <c r="K870" s="107"/>
      <c r="L870" s="107"/>
    </row>
    <row r="871" spans="1:12">
      <c r="A871" s="102" t="s">
        <v>71</v>
      </c>
      <c r="B871" s="102" t="s">
        <v>168</v>
      </c>
      <c r="D871" s="12"/>
      <c r="E871" s="12"/>
      <c r="G871" s="12"/>
      <c r="H871" s="12"/>
      <c r="I871" s="12"/>
      <c r="J871" s="12"/>
      <c r="K871" s="107"/>
      <c r="L871" s="107"/>
    </row>
    <row r="872" spans="1:12">
      <c r="A872" s="102" t="s">
        <v>71</v>
      </c>
      <c r="B872" s="102" t="s">
        <v>169</v>
      </c>
      <c r="D872" s="12"/>
      <c r="E872" s="12"/>
      <c r="G872" s="12"/>
      <c r="H872" s="12"/>
      <c r="I872" s="12"/>
      <c r="J872" s="12"/>
      <c r="K872" s="107"/>
      <c r="L872" s="107"/>
    </row>
    <row r="873" spans="1:12">
      <c r="A873" s="102" t="s">
        <v>71</v>
      </c>
      <c r="B873" s="102" t="s">
        <v>170</v>
      </c>
      <c r="D873" s="12"/>
      <c r="E873" s="12"/>
      <c r="G873" s="12"/>
      <c r="H873" s="12"/>
      <c r="I873" s="12"/>
      <c r="J873" s="12"/>
      <c r="K873" s="107"/>
      <c r="L873" s="107"/>
    </row>
    <row r="874" spans="1:12">
      <c r="A874" s="102" t="s">
        <v>71</v>
      </c>
      <c r="B874" s="102" t="s">
        <v>171</v>
      </c>
      <c r="D874" s="12"/>
      <c r="E874" s="106"/>
      <c r="G874" s="12"/>
      <c r="H874" s="106"/>
      <c r="I874" s="106"/>
      <c r="J874" s="106"/>
      <c r="K874" s="107"/>
      <c r="L874" s="107"/>
    </row>
    <row r="875" spans="1:12">
      <c r="A875" s="102" t="s">
        <v>71</v>
      </c>
      <c r="B875" s="102" t="s">
        <v>172</v>
      </c>
      <c r="C875" s="105">
        <v>625</v>
      </c>
      <c r="D875" s="12">
        <v>0.18559999999999999</v>
      </c>
      <c r="E875" s="12"/>
      <c r="F875" s="105">
        <v>646</v>
      </c>
      <c r="G875" s="12">
        <v>0.157894736842105</v>
      </c>
      <c r="H875" s="12">
        <v>0.157894736842105</v>
      </c>
      <c r="I875" s="12"/>
      <c r="J875" s="12"/>
      <c r="K875" s="107">
        <v>-0.54210526315789498</v>
      </c>
      <c r="L875" s="107">
        <v>-0.51439999999999997</v>
      </c>
    </row>
    <row r="876" spans="1:12">
      <c r="A876" s="102" t="s">
        <v>71</v>
      </c>
      <c r="B876" s="102" t="s">
        <v>173</v>
      </c>
      <c r="C876" s="105">
        <v>552</v>
      </c>
      <c r="D876" s="12">
        <v>0.21014492753623201</v>
      </c>
      <c r="E876" s="106"/>
      <c r="F876" s="105">
        <v>542</v>
      </c>
      <c r="G876" s="12">
        <v>0.188191881918819</v>
      </c>
      <c r="H876" s="106"/>
      <c r="I876" s="106"/>
      <c r="J876" s="106"/>
      <c r="K876" s="107">
        <v>-0.51180811808118098</v>
      </c>
      <c r="L876" s="107">
        <v>-0.48985507246376792</v>
      </c>
    </row>
    <row r="877" spans="1:12">
      <c r="A877" s="102" t="s">
        <v>71</v>
      </c>
      <c r="B877" s="102" t="s">
        <v>174</v>
      </c>
      <c r="C877" s="105">
        <v>73</v>
      </c>
      <c r="D877" s="12">
        <v>0</v>
      </c>
      <c r="E877" s="12">
        <v>-0.21014492753623201</v>
      </c>
      <c r="F877" s="105">
        <v>105</v>
      </c>
      <c r="G877" s="12">
        <v>0</v>
      </c>
      <c r="H877" s="12">
        <v>-0.188191881918819</v>
      </c>
      <c r="I877" s="12" t="s">
        <v>179</v>
      </c>
      <c r="J877" s="12">
        <v>2.1953045617413014E-2</v>
      </c>
      <c r="K877" s="107">
        <v>-0.7</v>
      </c>
      <c r="L877" s="107">
        <v>-0.7</v>
      </c>
    </row>
    <row r="878" spans="1:12">
      <c r="A878" s="102" t="s">
        <v>71</v>
      </c>
      <c r="B878" s="102" t="s">
        <v>175</v>
      </c>
      <c r="C878" s="105">
        <v>625</v>
      </c>
      <c r="D878" s="12">
        <v>0.18559999999999999</v>
      </c>
      <c r="E878" s="106"/>
      <c r="F878" s="105">
        <v>647</v>
      </c>
      <c r="G878" s="12">
        <v>0.157650695517774</v>
      </c>
      <c r="H878" s="106"/>
      <c r="I878" s="106"/>
      <c r="J878" s="106"/>
      <c r="K878" s="107">
        <v>-0.54234930448222596</v>
      </c>
      <c r="L878" s="107">
        <v>-0.51439999999999997</v>
      </c>
    </row>
    <row r="879" spans="1:12">
      <c r="A879" s="102" t="s">
        <v>71</v>
      </c>
      <c r="B879" s="102" t="s">
        <v>176</v>
      </c>
      <c r="D879" s="12"/>
      <c r="E879" s="12"/>
      <c r="G879" s="12"/>
      <c r="H879" s="12"/>
      <c r="I879" s="12"/>
      <c r="J879" s="12"/>
      <c r="K879" s="107"/>
      <c r="L879" s="107"/>
    </row>
    <row r="880" spans="1:12">
      <c r="A880" s="102" t="s">
        <v>71</v>
      </c>
      <c r="B880" s="102" t="s">
        <v>177</v>
      </c>
      <c r="C880" s="105">
        <v>317</v>
      </c>
      <c r="D880" s="12">
        <v>0.148264984227129</v>
      </c>
      <c r="E880" s="106"/>
      <c r="F880" s="105">
        <v>333</v>
      </c>
      <c r="G880" s="12">
        <v>0.153153153153153</v>
      </c>
      <c r="H880" s="106"/>
      <c r="I880" s="106"/>
      <c r="J880" s="106"/>
      <c r="K880" s="107">
        <v>-0.54684684684684692</v>
      </c>
      <c r="L880" s="107">
        <v>-0.55173501577287098</v>
      </c>
    </row>
    <row r="881" spans="1:12">
      <c r="A881" s="102" t="s">
        <v>71</v>
      </c>
      <c r="B881" s="102" t="s">
        <v>178</v>
      </c>
      <c r="C881" s="105">
        <v>308</v>
      </c>
      <c r="D881" s="12">
        <v>0.22402597402597399</v>
      </c>
      <c r="E881" s="12">
        <v>7.5760989798844991E-2</v>
      </c>
      <c r="F881" s="105">
        <v>314</v>
      </c>
      <c r="G881" s="12">
        <v>0.162420382165605</v>
      </c>
      <c r="H881" s="12">
        <v>9.2672290124519996E-3</v>
      </c>
      <c r="I881" s="12" t="s">
        <v>179</v>
      </c>
      <c r="J881" s="12">
        <v>6.6493760786392991E-2</v>
      </c>
      <c r="K881" s="107">
        <v>-0.53757961783439501</v>
      </c>
      <c r="L881" s="107">
        <v>-0.47597402597402594</v>
      </c>
    </row>
    <row r="882" spans="1:12">
      <c r="A882" s="103"/>
      <c r="B882" s="103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</row>
    <row r="883" spans="1:12">
      <c r="A883" s="102" t="s">
        <v>72</v>
      </c>
      <c r="B883" s="102" t="s">
        <v>163</v>
      </c>
      <c r="C883" s="105">
        <v>756</v>
      </c>
      <c r="D883" s="12">
        <v>0.26455026455026498</v>
      </c>
      <c r="E883" s="106"/>
      <c r="F883" s="105">
        <v>752</v>
      </c>
      <c r="G883" s="12">
        <v>0.25398936170212799</v>
      </c>
      <c r="H883" s="106"/>
      <c r="I883" s="106"/>
      <c r="J883" s="106"/>
      <c r="K883" s="107">
        <v>-0.44601063829787196</v>
      </c>
      <c r="L883" s="107">
        <v>-0.43544973544973498</v>
      </c>
    </row>
    <row r="884" spans="1:12">
      <c r="A884" s="102" t="s">
        <v>72</v>
      </c>
      <c r="B884" s="102" t="s">
        <v>165</v>
      </c>
      <c r="C884" s="105">
        <v>94</v>
      </c>
      <c r="D884" s="12">
        <v>0.42553191489361702</v>
      </c>
      <c r="E884" s="106"/>
      <c r="F884" s="105">
        <v>88</v>
      </c>
      <c r="G884" s="12">
        <v>0.34090909090909099</v>
      </c>
      <c r="H884" s="106"/>
      <c r="I884" s="106"/>
      <c r="J884" s="106"/>
      <c r="K884" s="107">
        <v>-0.35909090909090896</v>
      </c>
      <c r="L884" s="107">
        <v>-0.27446808510638293</v>
      </c>
    </row>
    <row r="885" spans="1:12">
      <c r="A885" s="102" t="s">
        <v>72</v>
      </c>
      <c r="B885" s="102" t="s">
        <v>166</v>
      </c>
      <c r="C885" s="105">
        <v>649</v>
      </c>
      <c r="D885" s="12">
        <v>0.23420647149460699</v>
      </c>
      <c r="E885" s="12">
        <v>-0.19132544339901003</v>
      </c>
      <c r="F885" s="105">
        <v>655</v>
      </c>
      <c r="G885" s="12">
        <v>0.235114503816794</v>
      </c>
      <c r="H885" s="12">
        <v>-0.105794587092297</v>
      </c>
      <c r="I885" s="12" t="s">
        <v>179</v>
      </c>
      <c r="J885" s="12">
        <v>8.5530856306713032E-2</v>
      </c>
      <c r="K885" s="107">
        <v>-0.46488549618320596</v>
      </c>
      <c r="L885" s="107">
        <v>-0.46579352850539296</v>
      </c>
    </row>
    <row r="886" spans="1:12">
      <c r="A886" s="102" t="s">
        <v>72</v>
      </c>
      <c r="B886" s="102" t="s">
        <v>167</v>
      </c>
      <c r="C886" s="105" t="s">
        <v>17</v>
      </c>
      <c r="D886" s="12" t="s">
        <v>17</v>
      </c>
      <c r="E886" s="12" t="s">
        <v>17</v>
      </c>
      <c r="F886" s="105" t="s">
        <v>17</v>
      </c>
      <c r="G886" s="12" t="s">
        <v>17</v>
      </c>
      <c r="H886" s="12" t="s">
        <v>17</v>
      </c>
      <c r="I886" s="12"/>
      <c r="J886" s="12"/>
      <c r="K886" s="12" t="s">
        <v>17</v>
      </c>
      <c r="L886" s="107"/>
    </row>
    <row r="887" spans="1:12">
      <c r="A887" s="102" t="s">
        <v>72</v>
      </c>
      <c r="B887" s="102" t="s">
        <v>168</v>
      </c>
      <c r="D887" s="12"/>
      <c r="E887" s="12"/>
      <c r="G887" s="12"/>
      <c r="H887" s="12"/>
      <c r="I887" s="12"/>
      <c r="J887" s="12"/>
      <c r="K887" s="107"/>
      <c r="L887" s="107"/>
    </row>
    <row r="888" spans="1:12">
      <c r="A888" s="102" t="s">
        <v>72</v>
      </c>
      <c r="B888" s="102" t="s">
        <v>169</v>
      </c>
      <c r="C888" s="105" t="s">
        <v>17</v>
      </c>
      <c r="D888" s="12" t="s">
        <v>17</v>
      </c>
      <c r="E888" s="12" t="s">
        <v>17</v>
      </c>
      <c r="F888" s="105" t="s">
        <v>17</v>
      </c>
      <c r="G888" s="12" t="s">
        <v>17</v>
      </c>
      <c r="H888" s="12" t="s">
        <v>17</v>
      </c>
      <c r="I888" s="12"/>
      <c r="J888" s="12"/>
      <c r="K888" s="12" t="s">
        <v>17</v>
      </c>
      <c r="L888" s="107"/>
    </row>
    <row r="889" spans="1:12">
      <c r="A889" s="102" t="s">
        <v>72</v>
      </c>
      <c r="B889" s="102" t="s">
        <v>170</v>
      </c>
      <c r="D889" s="12"/>
      <c r="E889" s="12"/>
      <c r="G889" s="12"/>
      <c r="H889" s="12"/>
      <c r="I889" s="12"/>
      <c r="J889" s="12"/>
      <c r="K889" s="107"/>
      <c r="L889" s="107"/>
    </row>
    <row r="890" spans="1:12">
      <c r="A890" s="102" t="s">
        <v>72</v>
      </c>
      <c r="B890" s="102" t="s">
        <v>171</v>
      </c>
      <c r="C890" s="105" t="s">
        <v>17</v>
      </c>
      <c r="D890" s="12" t="s">
        <v>17</v>
      </c>
      <c r="E890" s="106"/>
      <c r="F890" s="105" t="s">
        <v>17</v>
      </c>
      <c r="G890" s="12" t="s">
        <v>17</v>
      </c>
      <c r="H890" s="106"/>
      <c r="I890" s="106"/>
      <c r="J890" s="106"/>
      <c r="K890" s="12" t="s">
        <v>17</v>
      </c>
      <c r="L890" s="107"/>
    </row>
    <row r="891" spans="1:12">
      <c r="A891" s="102" t="s">
        <v>72</v>
      </c>
      <c r="B891" s="102" t="s">
        <v>172</v>
      </c>
      <c r="C891" s="105">
        <v>756</v>
      </c>
      <c r="D891" s="12">
        <v>0.26455026455026498</v>
      </c>
      <c r="E891" s="12" t="s">
        <v>17</v>
      </c>
      <c r="F891" s="105">
        <v>753</v>
      </c>
      <c r="G891" s="12">
        <v>0.25232403718459501</v>
      </c>
      <c r="H891" s="12" t="s">
        <v>17</v>
      </c>
      <c r="I891" s="12"/>
      <c r="J891" s="12"/>
      <c r="K891" s="107">
        <v>-0.44767596281540495</v>
      </c>
      <c r="L891" s="107">
        <v>-0.43544973544973498</v>
      </c>
    </row>
    <row r="892" spans="1:12">
      <c r="A892" s="102" t="s">
        <v>72</v>
      </c>
      <c r="B892" s="102" t="s">
        <v>173</v>
      </c>
      <c r="C892" s="105">
        <v>665</v>
      </c>
      <c r="D892" s="12">
        <v>0.290225563909774</v>
      </c>
      <c r="E892" s="106"/>
      <c r="F892" s="105">
        <v>679</v>
      </c>
      <c r="G892" s="12">
        <v>0.27393225331369703</v>
      </c>
      <c r="H892" s="106"/>
      <c r="I892" s="106"/>
      <c r="J892" s="106"/>
      <c r="K892" s="107">
        <v>-0.42606774668630293</v>
      </c>
      <c r="L892" s="107">
        <v>-0.40977443609022596</v>
      </c>
    </row>
    <row r="893" spans="1:12">
      <c r="A893" s="102" t="s">
        <v>72</v>
      </c>
      <c r="B893" s="102" t="s">
        <v>174</v>
      </c>
      <c r="C893" s="105">
        <v>91</v>
      </c>
      <c r="D893" s="12">
        <v>7.69230769230769E-2</v>
      </c>
      <c r="E893" s="12">
        <v>-0.2133024869866971</v>
      </c>
      <c r="F893" s="105">
        <v>73</v>
      </c>
      <c r="G893" s="12">
        <v>6.8493150684931503E-2</v>
      </c>
      <c r="H893" s="12">
        <v>-0.20543910262876552</v>
      </c>
      <c r="I893" s="12" t="s">
        <v>179</v>
      </c>
      <c r="J893" s="12">
        <v>7.8633843579315743E-3</v>
      </c>
      <c r="K893" s="107">
        <v>-0.6315068493150684</v>
      </c>
      <c r="L893" s="107">
        <v>-0.62307692307692308</v>
      </c>
    </row>
    <row r="894" spans="1:12">
      <c r="A894" s="102" t="s">
        <v>72</v>
      </c>
      <c r="B894" s="102" t="s">
        <v>175</v>
      </c>
      <c r="C894" s="105">
        <v>755</v>
      </c>
      <c r="D894" s="12">
        <v>0.26490066225165598</v>
      </c>
      <c r="E894" s="106"/>
      <c r="F894" s="105">
        <v>751</v>
      </c>
      <c r="G894" s="12">
        <v>0.25432756324900102</v>
      </c>
      <c r="H894" s="106"/>
      <c r="I894" s="106"/>
      <c r="J894" s="106"/>
      <c r="K894" s="107">
        <v>-0.44567243675099893</v>
      </c>
      <c r="L894" s="107">
        <v>-0.43509933774834397</v>
      </c>
    </row>
    <row r="895" spans="1:12">
      <c r="A895" s="102" t="s">
        <v>72</v>
      </c>
      <c r="B895" s="102" t="s">
        <v>176</v>
      </c>
      <c r="C895" s="105" t="s">
        <v>17</v>
      </c>
      <c r="D895" s="12" t="s">
        <v>17</v>
      </c>
      <c r="E895" s="12" t="s">
        <v>17</v>
      </c>
      <c r="F895" s="105" t="s">
        <v>17</v>
      </c>
      <c r="G895" s="12" t="s">
        <v>17</v>
      </c>
      <c r="H895" s="12" t="s">
        <v>17</v>
      </c>
      <c r="I895" s="12"/>
      <c r="J895" s="12"/>
      <c r="K895" s="12" t="s">
        <v>17</v>
      </c>
      <c r="L895" s="107"/>
    </row>
    <row r="896" spans="1:12">
      <c r="A896" s="102" t="s">
        <v>72</v>
      </c>
      <c r="B896" s="102" t="s">
        <v>177</v>
      </c>
      <c r="C896" s="105">
        <v>370</v>
      </c>
      <c r="D896" s="12">
        <v>0.2</v>
      </c>
      <c r="E896" s="106"/>
      <c r="F896" s="105">
        <v>382</v>
      </c>
      <c r="G896" s="12">
        <v>0.21727748691099499</v>
      </c>
      <c r="H896" s="106"/>
      <c r="I896" s="106"/>
      <c r="J896" s="106"/>
      <c r="K896" s="107">
        <v>-0.48272251308900493</v>
      </c>
      <c r="L896" s="107">
        <v>-0.49999999999999994</v>
      </c>
    </row>
    <row r="897" spans="1:12">
      <c r="A897" s="102" t="s">
        <v>72</v>
      </c>
      <c r="B897" s="102" t="s">
        <v>178</v>
      </c>
      <c r="C897" s="105">
        <v>386</v>
      </c>
      <c r="D897" s="12">
        <v>0.32642487046632102</v>
      </c>
      <c r="E897" s="12">
        <v>0.126424870466321</v>
      </c>
      <c r="F897" s="105">
        <v>370</v>
      </c>
      <c r="G897" s="12">
        <v>0.29189189189189202</v>
      </c>
      <c r="H897" s="12">
        <v>7.4614404980897026E-2</v>
      </c>
      <c r="I897" s="12" t="s">
        <v>179</v>
      </c>
      <c r="J897" s="12">
        <v>5.1810465485423979E-2</v>
      </c>
      <c r="K897" s="107">
        <v>-0.40810810810810794</v>
      </c>
      <c r="L897" s="107">
        <v>-0.37357512953367894</v>
      </c>
    </row>
    <row r="898" spans="1:12">
      <c r="A898" s="103"/>
      <c r="B898" s="103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</row>
    <row r="899" spans="1:12">
      <c r="A899" s="102" t="s">
        <v>73</v>
      </c>
      <c r="B899" s="102" t="s">
        <v>163</v>
      </c>
      <c r="C899" s="105">
        <v>4513</v>
      </c>
      <c r="D899" s="12">
        <v>0.460669177930423</v>
      </c>
      <c r="E899" s="106"/>
      <c r="F899" s="105">
        <v>4602</v>
      </c>
      <c r="G899" s="12">
        <v>0.43328987396784002</v>
      </c>
      <c r="H899" s="106"/>
      <c r="I899" s="106"/>
      <c r="J899" s="106"/>
      <c r="K899" s="107">
        <v>-0.26671012603215993</v>
      </c>
      <c r="L899" s="107">
        <v>-0.23933082206957695</v>
      </c>
    </row>
    <row r="900" spans="1:12">
      <c r="A900" s="102" t="s">
        <v>73</v>
      </c>
      <c r="B900" s="102" t="s">
        <v>165</v>
      </c>
      <c r="C900" s="105">
        <v>2979</v>
      </c>
      <c r="D900" s="12">
        <v>0.529372272574689</v>
      </c>
      <c r="E900" s="106"/>
      <c r="F900" s="105">
        <v>3109</v>
      </c>
      <c r="G900" s="12">
        <v>0.490189771630749</v>
      </c>
      <c r="H900" s="106"/>
      <c r="I900" s="106"/>
      <c r="J900" s="106"/>
      <c r="K900" s="107">
        <v>-0.20981022836925095</v>
      </c>
      <c r="L900" s="107">
        <v>-0.17062772742531096</v>
      </c>
    </row>
    <row r="901" spans="1:12">
      <c r="A901" s="102" t="s">
        <v>73</v>
      </c>
      <c r="B901" s="102" t="s">
        <v>166</v>
      </c>
      <c r="C901" s="105">
        <v>849</v>
      </c>
      <c r="D901" s="12">
        <v>0.28857479387514701</v>
      </c>
      <c r="E901" s="12">
        <v>-0.24079747869954199</v>
      </c>
      <c r="F901" s="105">
        <v>889</v>
      </c>
      <c r="G901" s="12">
        <v>0.29471316085489302</v>
      </c>
      <c r="H901" s="12">
        <v>-0.19547661077585599</v>
      </c>
      <c r="I901" s="12" t="s">
        <v>179</v>
      </c>
      <c r="J901" s="12">
        <v>4.5320867923686003E-2</v>
      </c>
      <c r="K901" s="107">
        <v>-0.40528683914510694</v>
      </c>
      <c r="L901" s="107">
        <v>-0.41142520612485295</v>
      </c>
    </row>
    <row r="902" spans="1:12">
      <c r="A902" s="102" t="s">
        <v>73</v>
      </c>
      <c r="B902" s="102" t="s">
        <v>167</v>
      </c>
      <c r="C902" s="105">
        <v>488</v>
      </c>
      <c r="D902" s="12">
        <v>0.35655737704918</v>
      </c>
      <c r="E902" s="12">
        <v>-0.17281489552550899</v>
      </c>
      <c r="F902" s="105">
        <v>420</v>
      </c>
      <c r="G902" s="12">
        <v>0.31666666666666698</v>
      </c>
      <c r="H902" s="12">
        <v>-0.17352310496408202</v>
      </c>
      <c r="I902" s="12" t="s">
        <v>180</v>
      </c>
      <c r="J902" s="12">
        <v>7.0820943857302643E-4</v>
      </c>
      <c r="K902" s="107">
        <v>-0.38333333333333297</v>
      </c>
      <c r="L902" s="107">
        <v>-0.34344262295081995</v>
      </c>
    </row>
    <row r="903" spans="1:12">
      <c r="A903" s="102" t="s">
        <v>73</v>
      </c>
      <c r="B903" s="102" t="s">
        <v>168</v>
      </c>
      <c r="C903" s="105">
        <v>24</v>
      </c>
      <c r="D903" s="12">
        <v>0.66666666666666696</v>
      </c>
      <c r="E903" s="12">
        <v>0.13729439409197797</v>
      </c>
      <c r="F903" s="105">
        <v>29</v>
      </c>
      <c r="G903" s="12">
        <v>0.65517241379310298</v>
      </c>
      <c r="H903" s="12">
        <v>0.16498264216235398</v>
      </c>
      <c r="I903" s="12" t="s">
        <v>180</v>
      </c>
      <c r="J903" s="12">
        <v>2.7688248070376009E-2</v>
      </c>
      <c r="K903" s="107">
        <v>-4.4827586206896974E-2</v>
      </c>
      <c r="L903" s="107">
        <v>-3.3333333333332993E-2</v>
      </c>
    </row>
    <row r="904" spans="1:12">
      <c r="A904" s="102" t="s">
        <v>73</v>
      </c>
      <c r="B904" s="102" t="s">
        <v>169</v>
      </c>
      <c r="C904" s="105">
        <v>132</v>
      </c>
      <c r="D904" s="12">
        <v>0.43181818181818199</v>
      </c>
      <c r="E904" s="12">
        <v>-9.7554090756507006E-2</v>
      </c>
      <c r="F904" s="105">
        <v>115</v>
      </c>
      <c r="G904" s="12">
        <v>0.4</v>
      </c>
      <c r="H904" s="12">
        <v>-9.0189771630748983E-2</v>
      </c>
      <c r="I904" s="12" t="s">
        <v>179</v>
      </c>
      <c r="J904" s="12">
        <v>7.3643191257580232E-3</v>
      </c>
      <c r="K904" s="107">
        <v>-0.29999999999999993</v>
      </c>
      <c r="L904" s="107">
        <v>-0.26818181818181797</v>
      </c>
    </row>
    <row r="905" spans="1:12">
      <c r="A905" s="102" t="s">
        <v>73</v>
      </c>
      <c r="B905" s="102" t="s">
        <v>170</v>
      </c>
      <c r="C905" s="105">
        <v>41</v>
      </c>
      <c r="D905" s="12">
        <v>0.24390243902438999</v>
      </c>
      <c r="E905" s="12">
        <v>-0.28546983355029898</v>
      </c>
      <c r="F905" s="105">
        <v>41</v>
      </c>
      <c r="G905" s="12">
        <v>0.24390243902438999</v>
      </c>
      <c r="H905" s="12">
        <v>-0.24628733260635902</v>
      </c>
      <c r="I905" s="12" t="s">
        <v>179</v>
      </c>
      <c r="J905" s="12">
        <v>3.9182500943939963E-2</v>
      </c>
      <c r="K905" s="107">
        <v>-0.45609756097560994</v>
      </c>
      <c r="L905" s="107">
        <v>-0.45609756097560994</v>
      </c>
    </row>
    <row r="906" spans="1:12">
      <c r="A906" s="102" t="s">
        <v>73</v>
      </c>
      <c r="B906" s="102" t="s">
        <v>171</v>
      </c>
      <c r="C906" s="105">
        <v>1402</v>
      </c>
      <c r="D906" s="12">
        <v>0.61768901569186896</v>
      </c>
      <c r="E906" s="106"/>
      <c r="F906" s="105">
        <v>1475</v>
      </c>
      <c r="G906" s="12">
        <v>0.58576271186440698</v>
      </c>
      <c r="H906" s="106"/>
      <c r="I906" s="106"/>
      <c r="J906" s="106"/>
      <c r="K906" s="107">
        <v>-0.11423728813559297</v>
      </c>
      <c r="L906" s="107">
        <v>-8.2310984308130997E-2</v>
      </c>
    </row>
    <row r="907" spans="1:12">
      <c r="A907" s="102" t="s">
        <v>73</v>
      </c>
      <c r="B907" s="102" t="s">
        <v>172</v>
      </c>
      <c r="C907" s="105">
        <v>3111</v>
      </c>
      <c r="D907" s="12">
        <v>0.38990678238508503</v>
      </c>
      <c r="E907" s="12">
        <v>-0.22778223330678393</v>
      </c>
      <c r="F907" s="105">
        <v>3128</v>
      </c>
      <c r="G907" s="12">
        <v>0.36125319693094599</v>
      </c>
      <c r="H907" s="12">
        <v>-0.224509514933461</v>
      </c>
      <c r="I907" s="12" t="s">
        <v>179</v>
      </c>
      <c r="J907" s="12">
        <v>3.2727183733229359E-3</v>
      </c>
      <c r="K907" s="107">
        <v>-0.33874680306905397</v>
      </c>
      <c r="L907" s="107">
        <v>-0.31009321761491493</v>
      </c>
    </row>
    <row r="908" spans="1:12">
      <c r="A908" s="102" t="s">
        <v>73</v>
      </c>
      <c r="B908" s="102" t="s">
        <v>173</v>
      </c>
      <c r="C908" s="105">
        <v>3896</v>
      </c>
      <c r="D908" s="12">
        <v>0.50975359342915805</v>
      </c>
      <c r="E908" s="106"/>
      <c r="F908" s="105">
        <v>4019</v>
      </c>
      <c r="G908" s="12">
        <v>0.47997014182632503</v>
      </c>
      <c r="H908" s="106"/>
      <c r="I908" s="106"/>
      <c r="J908" s="106"/>
      <c r="K908" s="107">
        <v>-0.22002985817367493</v>
      </c>
      <c r="L908" s="107">
        <v>-0.19024640657084191</v>
      </c>
    </row>
    <row r="909" spans="1:12">
      <c r="A909" s="102" t="s">
        <v>73</v>
      </c>
      <c r="B909" s="102" t="s">
        <v>174</v>
      </c>
      <c r="C909" s="105">
        <v>617</v>
      </c>
      <c r="D909" s="12">
        <v>0.15072933549432699</v>
      </c>
      <c r="E909" s="12">
        <v>-0.35902425793483106</v>
      </c>
      <c r="F909" s="105">
        <v>583</v>
      </c>
      <c r="G909" s="12">
        <v>0.111492281303602</v>
      </c>
      <c r="H909" s="12">
        <v>-0.36847786052272302</v>
      </c>
      <c r="I909" s="12" t="s">
        <v>180</v>
      </c>
      <c r="J909" s="12">
        <v>9.4536025878919627E-3</v>
      </c>
      <c r="K909" s="107">
        <v>-0.58850771869639795</v>
      </c>
      <c r="L909" s="107">
        <v>-0.54927066450567297</v>
      </c>
    </row>
    <row r="910" spans="1:12">
      <c r="A910" s="102" t="s">
        <v>73</v>
      </c>
      <c r="B910" s="102" t="s">
        <v>175</v>
      </c>
      <c r="C910" s="105">
        <v>4253</v>
      </c>
      <c r="D910" s="12">
        <v>0.47731013402304301</v>
      </c>
      <c r="E910" s="106"/>
      <c r="F910" s="105">
        <v>4328</v>
      </c>
      <c r="G910" s="12">
        <v>0.44847504621072098</v>
      </c>
      <c r="H910" s="106"/>
      <c r="I910" s="106"/>
      <c r="J910" s="106"/>
      <c r="K910" s="107">
        <v>-0.25152495378927897</v>
      </c>
      <c r="L910" s="107">
        <v>-0.22268986597695695</v>
      </c>
    </row>
    <row r="911" spans="1:12">
      <c r="A911" s="102" t="s">
        <v>73</v>
      </c>
      <c r="B911" s="102" t="s">
        <v>176</v>
      </c>
      <c r="C911" s="105">
        <v>260</v>
      </c>
      <c r="D911" s="12">
        <v>0.18846153846153799</v>
      </c>
      <c r="E911" s="12">
        <v>-0.28884859556150499</v>
      </c>
      <c r="F911" s="105">
        <v>274</v>
      </c>
      <c r="G911" s="12">
        <v>0.193430656934307</v>
      </c>
      <c r="H911" s="12">
        <v>-0.25504438927641399</v>
      </c>
      <c r="I911" s="12" t="s">
        <v>179</v>
      </c>
      <c r="J911" s="12">
        <v>3.380420628509101E-2</v>
      </c>
      <c r="K911" s="107">
        <v>-0.50656934306569301</v>
      </c>
      <c r="L911" s="107">
        <v>-0.51153846153846194</v>
      </c>
    </row>
    <row r="912" spans="1:12">
      <c r="A912" s="102" t="s">
        <v>73</v>
      </c>
      <c r="B912" s="102" t="s">
        <v>177</v>
      </c>
      <c r="C912" s="105">
        <v>2276</v>
      </c>
      <c r="D912" s="12">
        <v>0.41783831282952499</v>
      </c>
      <c r="E912" s="106"/>
      <c r="F912" s="105">
        <v>2277</v>
      </c>
      <c r="G912" s="12">
        <v>0.38339920948616601</v>
      </c>
      <c r="H912" s="106"/>
      <c r="I912" s="106"/>
      <c r="J912" s="106"/>
      <c r="K912" s="107">
        <v>-0.31660079051383394</v>
      </c>
      <c r="L912" s="107">
        <v>-0.28216168717047496</v>
      </c>
    </row>
    <row r="913" spans="1:12">
      <c r="A913" s="102" t="s">
        <v>73</v>
      </c>
      <c r="B913" s="102" t="s">
        <v>178</v>
      </c>
      <c r="C913" s="105">
        <v>2237</v>
      </c>
      <c r="D913" s="12">
        <v>0.50424675905230198</v>
      </c>
      <c r="E913" s="12">
        <v>8.6408446222776991E-2</v>
      </c>
      <c r="F913" s="105">
        <v>2325</v>
      </c>
      <c r="G913" s="12">
        <v>0.48215053763440902</v>
      </c>
      <c r="H913" s="12">
        <v>9.8751328148243001E-2</v>
      </c>
      <c r="I913" s="12" t="s">
        <v>180</v>
      </c>
      <c r="J913" s="12">
        <v>1.2342881925466009E-2</v>
      </c>
      <c r="K913" s="107">
        <v>-0.21784946236559094</v>
      </c>
      <c r="L913" s="107">
        <v>-0.19575324094769797</v>
      </c>
    </row>
    <row r="914" spans="1:12">
      <c r="A914" s="103"/>
      <c r="B914" s="103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</row>
    <row r="915" spans="1:12">
      <c r="A915" s="102" t="s">
        <v>74</v>
      </c>
      <c r="B915" s="102" t="s">
        <v>163</v>
      </c>
      <c r="C915" s="105">
        <v>515</v>
      </c>
      <c r="D915" s="12">
        <v>0.20388349514563101</v>
      </c>
      <c r="E915" s="106"/>
      <c r="F915" s="105">
        <v>558</v>
      </c>
      <c r="G915" s="12">
        <v>0.21146953405017899</v>
      </c>
      <c r="H915" s="106"/>
      <c r="I915" s="106"/>
      <c r="J915" s="106"/>
      <c r="K915" s="107">
        <v>-0.48853046594982097</v>
      </c>
      <c r="L915" s="107">
        <v>-0.49611650485436898</v>
      </c>
    </row>
    <row r="916" spans="1:12">
      <c r="A916" s="102" t="s">
        <v>74</v>
      </c>
      <c r="B916" s="102" t="s">
        <v>165</v>
      </c>
      <c r="C916" s="105" t="s">
        <v>17</v>
      </c>
      <c r="D916" s="12" t="s">
        <v>17</v>
      </c>
      <c r="E916" s="106"/>
      <c r="F916" s="105" t="s">
        <v>17</v>
      </c>
      <c r="G916" s="12" t="s">
        <v>17</v>
      </c>
      <c r="H916" s="106"/>
      <c r="I916" s="106"/>
      <c r="J916" s="106"/>
      <c r="K916" s="12" t="s">
        <v>17</v>
      </c>
      <c r="L916" s="107"/>
    </row>
    <row r="917" spans="1:12">
      <c r="A917" s="102" t="s">
        <v>74</v>
      </c>
      <c r="B917" s="102" t="s">
        <v>166</v>
      </c>
      <c r="C917" s="105">
        <v>502</v>
      </c>
      <c r="D917" s="12">
        <v>0.20318725099601601</v>
      </c>
      <c r="E917" s="12" t="s">
        <v>17</v>
      </c>
      <c r="F917" s="105">
        <v>548</v>
      </c>
      <c r="G917" s="12">
        <v>0.21167883211678801</v>
      </c>
      <c r="H917" s="12" t="s">
        <v>17</v>
      </c>
      <c r="I917" s="12"/>
      <c r="J917" s="12"/>
      <c r="K917" s="107">
        <v>-0.48832116788321195</v>
      </c>
      <c r="L917" s="107">
        <v>-0.49681274900398398</v>
      </c>
    </row>
    <row r="918" spans="1:12">
      <c r="A918" s="102" t="s">
        <v>74</v>
      </c>
      <c r="B918" s="102" t="s">
        <v>167</v>
      </c>
      <c r="C918" s="105" t="s">
        <v>17</v>
      </c>
      <c r="D918" s="12" t="s">
        <v>17</v>
      </c>
      <c r="E918" s="12" t="s">
        <v>17</v>
      </c>
      <c r="G918" s="12"/>
      <c r="H918" s="12"/>
      <c r="I918" s="12"/>
      <c r="J918" s="12"/>
      <c r="K918" s="107"/>
      <c r="L918" s="107"/>
    </row>
    <row r="919" spans="1:12">
      <c r="A919" s="102" t="s">
        <v>74</v>
      </c>
      <c r="B919" s="102" t="s">
        <v>168</v>
      </c>
      <c r="D919" s="12"/>
      <c r="E919" s="12"/>
      <c r="G919" s="12"/>
      <c r="H919" s="12"/>
      <c r="I919" s="12"/>
      <c r="J919" s="12"/>
      <c r="K919" s="107"/>
      <c r="L919" s="107"/>
    </row>
    <row r="920" spans="1:12">
      <c r="A920" s="102" t="s">
        <v>74</v>
      </c>
      <c r="B920" s="102" t="s">
        <v>169</v>
      </c>
      <c r="C920" s="105" t="s">
        <v>17</v>
      </c>
      <c r="D920" s="12" t="s">
        <v>17</v>
      </c>
      <c r="E920" s="12" t="s">
        <v>17</v>
      </c>
      <c r="F920" s="105" t="s">
        <v>17</v>
      </c>
      <c r="G920" s="12" t="s">
        <v>17</v>
      </c>
      <c r="H920" s="12" t="s">
        <v>17</v>
      </c>
      <c r="I920" s="12"/>
      <c r="J920" s="12"/>
      <c r="K920" s="12" t="s">
        <v>17</v>
      </c>
      <c r="L920" s="107"/>
    </row>
    <row r="921" spans="1:12">
      <c r="A921" s="102" t="s">
        <v>74</v>
      </c>
      <c r="B921" s="102" t="s">
        <v>170</v>
      </c>
      <c r="D921" s="12"/>
      <c r="E921" s="12"/>
      <c r="G921" s="12"/>
      <c r="H921" s="12"/>
      <c r="I921" s="12"/>
      <c r="J921" s="12"/>
      <c r="K921" s="107"/>
      <c r="L921" s="107"/>
    </row>
    <row r="922" spans="1:12">
      <c r="A922" s="102" t="s">
        <v>74</v>
      </c>
      <c r="B922" s="102" t="s">
        <v>171</v>
      </c>
      <c r="D922" s="12"/>
      <c r="E922" s="106"/>
      <c r="G922" s="12"/>
      <c r="H922" s="106"/>
      <c r="I922" s="106"/>
      <c r="J922" s="106"/>
      <c r="K922" s="107"/>
      <c r="L922" s="107"/>
    </row>
    <row r="923" spans="1:12">
      <c r="A923" s="102" t="s">
        <v>74</v>
      </c>
      <c r="B923" s="102" t="s">
        <v>172</v>
      </c>
      <c r="C923" s="105">
        <v>515</v>
      </c>
      <c r="D923" s="12">
        <v>0.20388349514563101</v>
      </c>
      <c r="E923" s="12"/>
      <c r="F923" s="105">
        <v>559</v>
      </c>
      <c r="G923" s="12">
        <v>0.21109123434704799</v>
      </c>
      <c r="H923" s="12">
        <v>0.21109123434704799</v>
      </c>
      <c r="I923" s="12"/>
      <c r="J923" s="12"/>
      <c r="K923" s="107">
        <v>-0.48890876565295194</v>
      </c>
      <c r="L923" s="107">
        <v>-0.49611650485436898</v>
      </c>
    </row>
    <row r="924" spans="1:12">
      <c r="A924" s="102" t="s">
        <v>74</v>
      </c>
      <c r="B924" s="102" t="s">
        <v>173</v>
      </c>
      <c r="C924" s="105">
        <v>469</v>
      </c>
      <c r="D924" s="12">
        <v>0.221748400852878</v>
      </c>
      <c r="E924" s="106"/>
      <c r="F924" s="105">
        <v>512</v>
      </c>
      <c r="G924" s="12">
        <v>0.228515625</v>
      </c>
      <c r="H924" s="106"/>
      <c r="I924" s="106"/>
      <c r="J924" s="106"/>
      <c r="K924" s="107">
        <v>-0.47148437499999996</v>
      </c>
      <c r="L924" s="107">
        <v>-0.47825159914712195</v>
      </c>
    </row>
    <row r="925" spans="1:12">
      <c r="A925" s="102" t="s">
        <v>74</v>
      </c>
      <c r="B925" s="102" t="s">
        <v>174</v>
      </c>
      <c r="C925" s="105">
        <v>46</v>
      </c>
      <c r="D925" s="12">
        <v>2.1739130434782601E-2</v>
      </c>
      <c r="E925" s="12">
        <v>-0.20000927041809541</v>
      </c>
      <c r="F925" s="105">
        <v>46</v>
      </c>
      <c r="G925" s="12">
        <v>2.1739130434782601E-2</v>
      </c>
      <c r="H925" s="12">
        <v>-0.20677649456521741</v>
      </c>
      <c r="I925" s="12" t="s">
        <v>180</v>
      </c>
      <c r="J925" s="12">
        <v>6.7672241471219974E-3</v>
      </c>
      <c r="K925" s="107">
        <v>-0.67826086956521736</v>
      </c>
      <c r="L925" s="107">
        <v>-0.67826086956521736</v>
      </c>
    </row>
    <row r="926" spans="1:12">
      <c r="A926" s="102" t="s">
        <v>74</v>
      </c>
      <c r="B926" s="102" t="s">
        <v>175</v>
      </c>
      <c r="C926" s="105">
        <v>515</v>
      </c>
      <c r="D926" s="12">
        <v>0.20388349514563101</v>
      </c>
      <c r="E926" s="106"/>
      <c r="F926" s="105">
        <v>558</v>
      </c>
      <c r="G926" s="12">
        <v>0.21146953405017899</v>
      </c>
      <c r="H926" s="106"/>
      <c r="I926" s="106"/>
      <c r="J926" s="106"/>
      <c r="K926" s="107">
        <v>-0.48853046594982097</v>
      </c>
      <c r="L926" s="107">
        <v>-0.49611650485436898</v>
      </c>
    </row>
    <row r="927" spans="1:12">
      <c r="A927" s="102" t="s">
        <v>74</v>
      </c>
      <c r="B927" s="102" t="s">
        <v>176</v>
      </c>
      <c r="D927" s="12"/>
      <c r="E927" s="12"/>
      <c r="G927" s="12"/>
      <c r="H927" s="12"/>
      <c r="I927" s="12"/>
      <c r="J927" s="12"/>
      <c r="K927" s="107"/>
      <c r="L927" s="107"/>
    </row>
    <row r="928" spans="1:12">
      <c r="A928" s="102" t="s">
        <v>74</v>
      </c>
      <c r="B928" s="102" t="s">
        <v>177</v>
      </c>
      <c r="C928" s="105">
        <v>264</v>
      </c>
      <c r="D928" s="12">
        <v>0.140151515151515</v>
      </c>
      <c r="E928" s="106"/>
      <c r="F928" s="105">
        <v>299</v>
      </c>
      <c r="G928" s="12">
        <v>0.167224080267559</v>
      </c>
      <c r="H928" s="106"/>
      <c r="I928" s="106"/>
      <c r="J928" s="106"/>
      <c r="K928" s="107">
        <v>-0.53277591973244098</v>
      </c>
      <c r="L928" s="107">
        <v>-0.55984848484848493</v>
      </c>
    </row>
    <row r="929" spans="1:12">
      <c r="A929" s="102" t="s">
        <v>74</v>
      </c>
      <c r="B929" s="102" t="s">
        <v>178</v>
      </c>
      <c r="C929" s="105">
        <v>251</v>
      </c>
      <c r="D929" s="12">
        <v>0.27091633466135501</v>
      </c>
      <c r="E929" s="12">
        <v>0.13076481950984001</v>
      </c>
      <c r="F929" s="105">
        <v>259</v>
      </c>
      <c r="G929" s="12">
        <v>0.26254826254826302</v>
      </c>
      <c r="H929" s="12">
        <v>9.5324182280704023E-2</v>
      </c>
      <c r="I929" s="12" t="s">
        <v>179</v>
      </c>
      <c r="J929" s="12">
        <v>3.5440637229135985E-2</v>
      </c>
      <c r="K929" s="107">
        <v>-0.43745173745173693</v>
      </c>
      <c r="L929" s="107">
        <v>-0.42908366533864495</v>
      </c>
    </row>
    <row r="930" spans="1:12">
      <c r="A930" s="103"/>
      <c r="B930" s="103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</row>
    <row r="931" spans="1:12">
      <c r="A931" s="102" t="s">
        <v>75</v>
      </c>
      <c r="B931" s="102" t="s">
        <v>163</v>
      </c>
      <c r="C931" s="105">
        <v>1214</v>
      </c>
      <c r="D931" s="12">
        <v>0.408566721581549</v>
      </c>
      <c r="E931" s="106"/>
      <c r="F931" s="105">
        <v>1257</v>
      </c>
      <c r="G931" s="12">
        <v>0.43516308671439902</v>
      </c>
      <c r="H931" s="106"/>
      <c r="I931" s="106"/>
      <c r="J931" s="106"/>
      <c r="K931" s="107">
        <v>-0.26483691328560094</v>
      </c>
      <c r="L931" s="107">
        <v>-0.29143327841845096</v>
      </c>
    </row>
    <row r="932" spans="1:12">
      <c r="A932" s="102" t="s">
        <v>75</v>
      </c>
      <c r="B932" s="102" t="s">
        <v>165</v>
      </c>
      <c r="C932" s="105">
        <v>466</v>
      </c>
      <c r="D932" s="12">
        <v>0.57510729613733902</v>
      </c>
      <c r="E932" s="106"/>
      <c r="F932" s="105">
        <v>515</v>
      </c>
      <c r="G932" s="12">
        <v>0.58640776699029096</v>
      </c>
      <c r="H932" s="106"/>
      <c r="I932" s="106"/>
      <c r="J932" s="106"/>
      <c r="K932" s="107">
        <v>-0.113592233009709</v>
      </c>
      <c r="L932" s="107">
        <v>-0.12489270386266094</v>
      </c>
    </row>
    <row r="933" spans="1:12">
      <c r="A933" s="102" t="s">
        <v>75</v>
      </c>
      <c r="B933" s="102" t="s">
        <v>166</v>
      </c>
      <c r="C933" s="105">
        <v>684</v>
      </c>
      <c r="D933" s="12">
        <v>0.286549707602339</v>
      </c>
      <c r="E933" s="12">
        <v>-0.28855758853500002</v>
      </c>
      <c r="F933" s="105">
        <v>691</v>
      </c>
      <c r="G933" s="12">
        <v>0.31693198263386402</v>
      </c>
      <c r="H933" s="12">
        <v>-0.26947578435642694</v>
      </c>
      <c r="I933" s="12" t="s">
        <v>179</v>
      </c>
      <c r="J933" s="12">
        <v>1.9081804178573081E-2</v>
      </c>
      <c r="K933" s="107">
        <v>-0.38306801736613594</v>
      </c>
      <c r="L933" s="107">
        <v>-0.41345029239766096</v>
      </c>
    </row>
    <row r="934" spans="1:12">
      <c r="A934" s="102" t="s">
        <v>75</v>
      </c>
      <c r="B934" s="102" t="s">
        <v>167</v>
      </c>
      <c r="C934" s="105">
        <v>44</v>
      </c>
      <c r="D934" s="12">
        <v>0.5</v>
      </c>
      <c r="E934" s="12">
        <v>-7.5107296137339019E-2</v>
      </c>
      <c r="F934" s="105">
        <v>36</v>
      </c>
      <c r="G934" s="12">
        <v>0.52777777777777801</v>
      </c>
      <c r="H934" s="12">
        <v>-5.8629989212512945E-2</v>
      </c>
      <c r="I934" s="12" t="s">
        <v>179</v>
      </c>
      <c r="J934" s="12">
        <v>1.6477306924826074E-2</v>
      </c>
      <c r="K934" s="107">
        <v>-0.17222222222222194</v>
      </c>
      <c r="L934" s="107">
        <v>-0.19999999999999996</v>
      </c>
    </row>
    <row r="935" spans="1:12">
      <c r="A935" s="102" t="s">
        <v>75</v>
      </c>
      <c r="B935" s="102" t="s">
        <v>168</v>
      </c>
      <c r="C935" s="105">
        <v>14</v>
      </c>
      <c r="D935" s="12">
        <v>0.64285714285714302</v>
      </c>
      <c r="E935" s="12">
        <v>6.7749846719803997E-2</v>
      </c>
      <c r="F935" s="105">
        <v>11</v>
      </c>
      <c r="G935" s="12">
        <v>0.63636363636363602</v>
      </c>
      <c r="H935" s="12">
        <v>4.9955869373345063E-2</v>
      </c>
      <c r="I935" s="12" t="s">
        <v>179</v>
      </c>
      <c r="J935" s="12">
        <v>1.7793977346458933E-2</v>
      </c>
      <c r="K935" s="107">
        <v>-6.3636363636363935E-2</v>
      </c>
      <c r="L935" s="107">
        <v>-5.714285714285694E-2</v>
      </c>
    </row>
    <row r="936" spans="1:12">
      <c r="A936" s="102" t="s">
        <v>75</v>
      </c>
      <c r="B936" s="102" t="s">
        <v>169</v>
      </c>
      <c r="C936" s="105" t="s">
        <v>17</v>
      </c>
      <c r="D936" s="12" t="s">
        <v>17</v>
      </c>
      <c r="E936" s="12" t="s">
        <v>17</v>
      </c>
      <c r="F936" s="105" t="s">
        <v>17</v>
      </c>
      <c r="G936" s="12" t="s">
        <v>17</v>
      </c>
      <c r="H936" s="12" t="s">
        <v>17</v>
      </c>
      <c r="I936" s="12"/>
      <c r="J936" s="12"/>
      <c r="K936" s="12" t="s">
        <v>17</v>
      </c>
      <c r="L936" s="107"/>
    </row>
    <row r="937" spans="1:12">
      <c r="A937" s="102" t="s">
        <v>75</v>
      </c>
      <c r="B937" s="102" t="s">
        <v>170</v>
      </c>
      <c r="C937" s="105" t="s">
        <v>17</v>
      </c>
      <c r="D937" s="12" t="s">
        <v>17</v>
      </c>
      <c r="E937" s="12" t="s">
        <v>17</v>
      </c>
      <c r="F937" s="105" t="s">
        <v>17</v>
      </c>
      <c r="G937" s="12" t="s">
        <v>17</v>
      </c>
      <c r="H937" s="12" t="s">
        <v>17</v>
      </c>
      <c r="I937" s="12"/>
      <c r="J937" s="12"/>
      <c r="K937" s="12" t="s">
        <v>17</v>
      </c>
      <c r="L937" s="107"/>
    </row>
    <row r="938" spans="1:12">
      <c r="A938" s="102" t="s">
        <v>75</v>
      </c>
      <c r="B938" s="102" t="s">
        <v>171</v>
      </c>
      <c r="C938" s="105">
        <v>347</v>
      </c>
      <c r="D938" s="12">
        <v>0.60518731988472596</v>
      </c>
      <c r="E938" s="106"/>
      <c r="F938" s="105">
        <v>332</v>
      </c>
      <c r="G938" s="12">
        <v>0.64759036144578297</v>
      </c>
      <c r="H938" s="106"/>
      <c r="I938" s="106"/>
      <c r="J938" s="106"/>
      <c r="K938" s="107">
        <v>-5.2409638554216986E-2</v>
      </c>
      <c r="L938" s="107">
        <v>-9.4812680115273995E-2</v>
      </c>
    </row>
    <row r="939" spans="1:12">
      <c r="A939" s="102" t="s">
        <v>75</v>
      </c>
      <c r="B939" s="102" t="s">
        <v>172</v>
      </c>
      <c r="C939" s="105">
        <v>867</v>
      </c>
      <c r="D939" s="12">
        <v>0.32987312572087701</v>
      </c>
      <c r="E939" s="12">
        <v>-0.27531419416384895</v>
      </c>
      <c r="F939" s="105">
        <v>925</v>
      </c>
      <c r="G939" s="12">
        <v>0.35891891891891903</v>
      </c>
      <c r="H939" s="12">
        <v>-0.28867144252686394</v>
      </c>
      <c r="I939" s="12" t="s">
        <v>180</v>
      </c>
      <c r="J939" s="12">
        <v>1.3357248363014995E-2</v>
      </c>
      <c r="K939" s="107">
        <v>-0.34108108108108093</v>
      </c>
      <c r="L939" s="107">
        <v>-0.37012687427912294</v>
      </c>
    </row>
    <row r="940" spans="1:12">
      <c r="A940" s="102" t="s">
        <v>75</v>
      </c>
      <c r="B940" s="102" t="s">
        <v>173</v>
      </c>
      <c r="C940" s="105">
        <v>1077</v>
      </c>
      <c r="D940" s="12">
        <v>0.44846796657381599</v>
      </c>
      <c r="E940" s="106"/>
      <c r="F940" s="105">
        <v>1131</v>
      </c>
      <c r="G940" s="12">
        <v>0.46507515473032701</v>
      </c>
      <c r="H940" s="106"/>
      <c r="I940" s="106"/>
      <c r="J940" s="106"/>
      <c r="K940" s="107">
        <v>-0.23492484526967294</v>
      </c>
      <c r="L940" s="107">
        <v>-0.25153203342618397</v>
      </c>
    </row>
    <row r="941" spans="1:12">
      <c r="A941" s="102" t="s">
        <v>75</v>
      </c>
      <c r="B941" s="102" t="s">
        <v>174</v>
      </c>
      <c r="C941" s="105">
        <v>137</v>
      </c>
      <c r="D941" s="12">
        <v>9.4890510948905105E-2</v>
      </c>
      <c r="E941" s="12">
        <v>-0.35357745562491089</v>
      </c>
      <c r="F941" s="105">
        <v>126</v>
      </c>
      <c r="G941" s="12">
        <v>0.16666666666666699</v>
      </c>
      <c r="H941" s="12">
        <v>-0.29840848806366005</v>
      </c>
      <c r="I941" s="12" t="s">
        <v>179</v>
      </c>
      <c r="J941" s="12">
        <v>5.5168967561250837E-2</v>
      </c>
      <c r="K941" s="107">
        <v>-0.53333333333333299</v>
      </c>
      <c r="L941" s="107">
        <v>-0.60510948905109485</v>
      </c>
    </row>
    <row r="942" spans="1:12">
      <c r="A942" s="102" t="s">
        <v>75</v>
      </c>
      <c r="B942" s="102" t="s">
        <v>175</v>
      </c>
      <c r="C942" s="105">
        <v>1201</v>
      </c>
      <c r="D942" s="12">
        <v>0.41215653621981702</v>
      </c>
      <c r="E942" s="106"/>
      <c r="F942" s="105">
        <v>1246</v>
      </c>
      <c r="G942" s="12">
        <v>0.43820224719101097</v>
      </c>
      <c r="H942" s="106"/>
      <c r="I942" s="106"/>
      <c r="J942" s="106"/>
      <c r="K942" s="107">
        <v>-0.26179775280898898</v>
      </c>
      <c r="L942" s="107">
        <v>-0.28784346378018294</v>
      </c>
    </row>
    <row r="943" spans="1:12">
      <c r="A943" s="102" t="s">
        <v>75</v>
      </c>
      <c r="B943" s="102" t="s">
        <v>176</v>
      </c>
      <c r="C943" s="105">
        <v>13</v>
      </c>
      <c r="D943" s="12">
        <v>7.69230769230769E-2</v>
      </c>
      <c r="E943" s="12">
        <v>-0.33523345929674009</v>
      </c>
      <c r="F943" s="105">
        <v>11</v>
      </c>
      <c r="G943" s="12">
        <v>9.0909090909090898E-2</v>
      </c>
      <c r="H943" s="12">
        <v>-0.34729315628192009</v>
      </c>
      <c r="I943" s="12" t="s">
        <v>180</v>
      </c>
      <c r="J943" s="12">
        <v>1.2059696985180002E-2</v>
      </c>
      <c r="K943" s="107">
        <v>-0.60909090909090902</v>
      </c>
      <c r="L943" s="107">
        <v>-0.62307692307692308</v>
      </c>
    </row>
    <row r="944" spans="1:12">
      <c r="A944" s="102" t="s">
        <v>75</v>
      </c>
      <c r="B944" s="102" t="s">
        <v>177</v>
      </c>
      <c r="C944" s="105">
        <v>600</v>
      </c>
      <c r="D944" s="12">
        <v>0.37333333333333302</v>
      </c>
      <c r="E944" s="106"/>
      <c r="F944" s="105">
        <v>613</v>
      </c>
      <c r="G944" s="12">
        <v>0.35562805872756897</v>
      </c>
      <c r="H944" s="106"/>
      <c r="I944" s="106"/>
      <c r="J944" s="106"/>
      <c r="K944" s="107">
        <v>-0.34437194127243098</v>
      </c>
      <c r="L944" s="107">
        <v>-0.32666666666666694</v>
      </c>
    </row>
    <row r="945" spans="1:12">
      <c r="A945" s="102" t="s">
        <v>75</v>
      </c>
      <c r="B945" s="102" t="s">
        <v>178</v>
      </c>
      <c r="C945" s="105">
        <v>614</v>
      </c>
      <c r="D945" s="12">
        <v>0.44299674267101002</v>
      </c>
      <c r="E945" s="12">
        <v>6.9663409337677007E-2</v>
      </c>
      <c r="F945" s="105">
        <v>644</v>
      </c>
      <c r="G945" s="12">
        <v>0.51086956521739102</v>
      </c>
      <c r="H945" s="12">
        <v>0.15524150648982205</v>
      </c>
      <c r="I945" s="12" t="s">
        <v>180</v>
      </c>
      <c r="J945" s="12">
        <v>8.5578097152145038E-2</v>
      </c>
      <c r="K945" s="107">
        <v>-0.18913043478260894</v>
      </c>
      <c r="L945" s="107">
        <v>-0.25700325732898993</v>
      </c>
    </row>
    <row r="946" spans="1:12">
      <c r="A946" s="103"/>
      <c r="B946" s="103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</row>
    <row r="947" spans="1:12">
      <c r="A947" s="102" t="s">
        <v>76</v>
      </c>
      <c r="B947" s="102" t="s">
        <v>163</v>
      </c>
      <c r="C947" s="105">
        <v>1593</v>
      </c>
      <c r="D947" s="12">
        <v>0.52165725047081002</v>
      </c>
      <c r="E947" s="106"/>
      <c r="F947" s="105">
        <v>1551</v>
      </c>
      <c r="G947" s="12">
        <v>0.48613797549967802</v>
      </c>
      <c r="H947" s="106"/>
      <c r="I947" s="106"/>
      <c r="J947" s="106"/>
      <c r="K947" s="107">
        <v>-0.21386202450032193</v>
      </c>
      <c r="L947" s="107">
        <v>-0.17834274952918994</v>
      </c>
    </row>
    <row r="948" spans="1:12">
      <c r="A948" s="102" t="s">
        <v>76</v>
      </c>
      <c r="B948" s="102" t="s">
        <v>165</v>
      </c>
      <c r="C948" s="105">
        <v>1148</v>
      </c>
      <c r="D948" s="12">
        <v>0.59407665505226503</v>
      </c>
      <c r="E948" s="106"/>
      <c r="F948" s="105">
        <v>1090</v>
      </c>
      <c r="G948" s="12">
        <v>0.555963302752294</v>
      </c>
      <c r="H948" s="106"/>
      <c r="I948" s="106"/>
      <c r="J948" s="106"/>
      <c r="K948" s="107">
        <v>-0.14403669724770596</v>
      </c>
      <c r="L948" s="107">
        <v>-0.10592334494773492</v>
      </c>
    </row>
    <row r="949" spans="1:12">
      <c r="A949" s="102" t="s">
        <v>76</v>
      </c>
      <c r="B949" s="102" t="s">
        <v>166</v>
      </c>
      <c r="C949" s="105">
        <v>375</v>
      </c>
      <c r="D949" s="12">
        <v>0.30666666666666698</v>
      </c>
      <c r="E949" s="12">
        <v>-0.28740998838559806</v>
      </c>
      <c r="F949" s="105">
        <v>395</v>
      </c>
      <c r="G949" s="12">
        <v>0.30632911392405099</v>
      </c>
      <c r="H949" s="12">
        <v>-0.24963418882824301</v>
      </c>
      <c r="I949" s="12" t="s">
        <v>179</v>
      </c>
      <c r="J949" s="12">
        <v>3.777579955735505E-2</v>
      </c>
      <c r="K949" s="107">
        <v>-0.39367088607594897</v>
      </c>
      <c r="L949" s="107">
        <v>-0.39333333333333298</v>
      </c>
    </row>
    <row r="950" spans="1:12">
      <c r="A950" s="102" t="s">
        <v>76</v>
      </c>
      <c r="B950" s="102" t="s">
        <v>167</v>
      </c>
      <c r="C950" s="105">
        <v>38</v>
      </c>
      <c r="D950" s="12">
        <v>0.42105263157894701</v>
      </c>
      <c r="E950" s="12">
        <v>-0.17302402347331802</v>
      </c>
      <c r="F950" s="105">
        <v>41</v>
      </c>
      <c r="G950" s="12">
        <v>0.39024390243902402</v>
      </c>
      <c r="H950" s="12">
        <v>-0.16571940031326998</v>
      </c>
      <c r="I950" s="12" t="s">
        <v>179</v>
      </c>
      <c r="J950" s="12">
        <v>7.3046231600480405E-3</v>
      </c>
      <c r="K950" s="107">
        <v>-0.30975609756097594</v>
      </c>
      <c r="L950" s="107">
        <v>-0.27894736842105294</v>
      </c>
    </row>
    <row r="951" spans="1:12">
      <c r="A951" s="102" t="s">
        <v>76</v>
      </c>
      <c r="B951" s="102" t="s">
        <v>168</v>
      </c>
      <c r="C951" s="105" t="s">
        <v>17</v>
      </c>
      <c r="D951" s="12" t="s">
        <v>17</v>
      </c>
      <c r="E951" s="12" t="s">
        <v>17</v>
      </c>
      <c r="F951" s="105">
        <v>10</v>
      </c>
      <c r="G951" s="12">
        <v>0.3</v>
      </c>
      <c r="H951" s="12">
        <v>-0.25596330275229401</v>
      </c>
      <c r="I951" s="12" t="s">
        <v>17</v>
      </c>
      <c r="J951" s="12" t="s">
        <v>17</v>
      </c>
      <c r="K951" s="107">
        <v>-0.39999999999999997</v>
      </c>
      <c r="L951" s="107"/>
    </row>
    <row r="952" spans="1:12">
      <c r="A952" s="102" t="s">
        <v>76</v>
      </c>
      <c r="B952" s="102" t="s">
        <v>169</v>
      </c>
      <c r="C952" s="105">
        <v>21</v>
      </c>
      <c r="D952" s="12">
        <v>0.61904761904761896</v>
      </c>
      <c r="E952" s="12">
        <v>2.4970963995353923E-2</v>
      </c>
      <c r="F952" s="105">
        <v>13</v>
      </c>
      <c r="G952" s="12">
        <v>0.46153846153846201</v>
      </c>
      <c r="H952" s="12">
        <v>-9.4424841213831989E-2</v>
      </c>
      <c r="I952" s="12" t="s">
        <v>180</v>
      </c>
      <c r="J952" s="12">
        <v>0.11939580520918591</v>
      </c>
      <c r="K952" s="107">
        <v>-0.23846153846153795</v>
      </c>
      <c r="L952" s="107">
        <v>-8.0952380952380998E-2</v>
      </c>
    </row>
    <row r="953" spans="1:12">
      <c r="A953" s="102" t="s">
        <v>76</v>
      </c>
      <c r="B953" s="102" t="s">
        <v>170</v>
      </c>
      <c r="C953" s="105" t="s">
        <v>17</v>
      </c>
      <c r="D953" s="12" t="s">
        <v>17</v>
      </c>
      <c r="E953" s="12" t="s">
        <v>17</v>
      </c>
      <c r="F953" s="105" t="s">
        <v>17</v>
      </c>
      <c r="G953" s="12" t="s">
        <v>17</v>
      </c>
      <c r="H953" s="12" t="s">
        <v>17</v>
      </c>
      <c r="I953" s="12"/>
      <c r="J953" s="12"/>
      <c r="K953" s="12" t="s">
        <v>17</v>
      </c>
      <c r="L953" s="107"/>
    </row>
    <row r="954" spans="1:12">
      <c r="A954" s="102" t="s">
        <v>76</v>
      </c>
      <c r="B954" s="102" t="s">
        <v>171</v>
      </c>
      <c r="C954" s="105">
        <v>802</v>
      </c>
      <c r="D954" s="12">
        <v>0.66583541147132197</v>
      </c>
      <c r="E954" s="106"/>
      <c r="F954" s="105">
        <v>751</v>
      </c>
      <c r="G954" s="12">
        <v>0.601864181091877</v>
      </c>
      <c r="H954" s="106"/>
      <c r="I954" s="106"/>
      <c r="J954" s="106"/>
      <c r="K954" s="107">
        <v>-9.8135818908122951E-2</v>
      </c>
      <c r="L954" s="107">
        <v>-3.4164588528677986E-2</v>
      </c>
    </row>
    <row r="955" spans="1:12">
      <c r="A955" s="102" t="s">
        <v>76</v>
      </c>
      <c r="B955" s="102" t="s">
        <v>172</v>
      </c>
      <c r="C955" s="105">
        <v>791</v>
      </c>
      <c r="D955" s="12">
        <v>0.37547408343868499</v>
      </c>
      <c r="E955" s="12">
        <v>-0.29036132803263698</v>
      </c>
      <c r="F955" s="105">
        <v>800</v>
      </c>
      <c r="G955" s="12">
        <v>0.3775</v>
      </c>
      <c r="H955" s="12">
        <v>-0.224364181091877</v>
      </c>
      <c r="I955" s="12" t="s">
        <v>179</v>
      </c>
      <c r="J955" s="12">
        <v>6.5997146940759976E-2</v>
      </c>
      <c r="K955" s="107">
        <v>-0.32249999999999995</v>
      </c>
      <c r="L955" s="107">
        <v>-0.32452591656131496</v>
      </c>
    </row>
    <row r="956" spans="1:12">
      <c r="A956" s="102" t="s">
        <v>76</v>
      </c>
      <c r="B956" s="102" t="s">
        <v>173</v>
      </c>
      <c r="C956" s="105">
        <v>1392</v>
      </c>
      <c r="D956" s="12">
        <v>0.57040229885057503</v>
      </c>
      <c r="E956" s="106"/>
      <c r="F956" s="105">
        <v>1359</v>
      </c>
      <c r="G956" s="12">
        <v>0.52832965415746902</v>
      </c>
      <c r="H956" s="106"/>
      <c r="I956" s="106"/>
      <c r="J956" s="106"/>
      <c r="K956" s="107">
        <v>-0.17167034584253094</v>
      </c>
      <c r="L956" s="107">
        <v>-0.12959770114942493</v>
      </c>
    </row>
    <row r="957" spans="1:12">
      <c r="A957" s="102" t="s">
        <v>76</v>
      </c>
      <c r="B957" s="102" t="s">
        <v>174</v>
      </c>
      <c r="C957" s="105">
        <v>201</v>
      </c>
      <c r="D957" s="12">
        <v>0.18407960199005</v>
      </c>
      <c r="E957" s="12">
        <v>-0.38632269686052501</v>
      </c>
      <c r="F957" s="105">
        <v>192</v>
      </c>
      <c r="G957" s="12">
        <v>0.1875</v>
      </c>
      <c r="H957" s="12">
        <v>-0.34082965415746902</v>
      </c>
      <c r="I957" s="12" t="s">
        <v>179</v>
      </c>
      <c r="J957" s="12">
        <v>4.5493042703055986E-2</v>
      </c>
      <c r="K957" s="107">
        <v>-0.51249999999999996</v>
      </c>
      <c r="L957" s="107">
        <v>-0.51592039800994993</v>
      </c>
    </row>
    <row r="958" spans="1:12">
      <c r="A958" s="102" t="s">
        <v>76</v>
      </c>
      <c r="B958" s="102" t="s">
        <v>175</v>
      </c>
      <c r="C958" s="105">
        <v>1566</v>
      </c>
      <c r="D958" s="12">
        <v>0.52618135376756103</v>
      </c>
      <c r="E958" s="106"/>
      <c r="F958" s="105">
        <v>1520</v>
      </c>
      <c r="G958" s="12">
        <v>0.49276315789473701</v>
      </c>
      <c r="H958" s="106"/>
      <c r="I958" s="106"/>
      <c r="J958" s="106"/>
      <c r="K958" s="107">
        <v>-0.20723684210526294</v>
      </c>
      <c r="L958" s="107">
        <v>-0.17381864623243892</v>
      </c>
    </row>
    <row r="959" spans="1:12">
      <c r="A959" s="102" t="s">
        <v>76</v>
      </c>
      <c r="B959" s="102" t="s">
        <v>176</v>
      </c>
      <c r="C959" s="105">
        <v>27</v>
      </c>
      <c r="D959" s="12">
        <v>0.25925925925925902</v>
      </c>
      <c r="E959" s="12">
        <v>-0.26692209450830201</v>
      </c>
      <c r="F959" s="105">
        <v>31</v>
      </c>
      <c r="G959" s="12">
        <v>0.16129032258064499</v>
      </c>
      <c r="H959" s="12">
        <v>-0.331472835314092</v>
      </c>
      <c r="I959" s="12" t="s">
        <v>180</v>
      </c>
      <c r="J959" s="12">
        <v>6.4550740805789986E-2</v>
      </c>
      <c r="K959" s="107">
        <v>-0.53870967741935494</v>
      </c>
      <c r="L959" s="107">
        <v>-0.44074074074074093</v>
      </c>
    </row>
    <row r="960" spans="1:12">
      <c r="A960" s="102" t="s">
        <v>76</v>
      </c>
      <c r="B960" s="102" t="s">
        <v>177</v>
      </c>
      <c r="C960" s="105">
        <v>788</v>
      </c>
      <c r="D960" s="12">
        <v>0.45812182741116803</v>
      </c>
      <c r="E960" s="106"/>
      <c r="F960" s="105">
        <v>759</v>
      </c>
      <c r="G960" s="12">
        <v>0.44927536231884102</v>
      </c>
      <c r="H960" s="106"/>
      <c r="I960" s="106"/>
      <c r="J960" s="106"/>
      <c r="K960" s="107">
        <v>-0.25072463768115894</v>
      </c>
      <c r="L960" s="107">
        <v>-0.24187817258883193</v>
      </c>
    </row>
    <row r="961" spans="1:12">
      <c r="A961" s="102" t="s">
        <v>76</v>
      </c>
      <c r="B961" s="102" t="s">
        <v>178</v>
      </c>
      <c r="C961" s="105">
        <v>805</v>
      </c>
      <c r="D961" s="12">
        <v>0.58385093167701896</v>
      </c>
      <c r="E961" s="12">
        <v>0.12572910426585093</v>
      </c>
      <c r="F961" s="105">
        <v>792</v>
      </c>
      <c r="G961" s="12">
        <v>0.52146464646464696</v>
      </c>
      <c r="H961" s="12">
        <v>7.2189284145805943E-2</v>
      </c>
      <c r="I961" s="12" t="s">
        <v>179</v>
      </c>
      <c r="J961" s="12">
        <v>5.353982012004499E-2</v>
      </c>
      <c r="K961" s="107">
        <v>-0.17853535353535299</v>
      </c>
      <c r="L961" s="107">
        <v>-0.116149068322981</v>
      </c>
    </row>
    <row r="962" spans="1:12">
      <c r="A962" s="103"/>
      <c r="B962" s="103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</row>
    <row r="963" spans="1:12">
      <c r="A963" s="102" t="s">
        <v>77</v>
      </c>
      <c r="B963" s="102" t="s">
        <v>163</v>
      </c>
      <c r="C963" s="105">
        <v>5601</v>
      </c>
      <c r="D963" s="12">
        <v>0.53811819317978904</v>
      </c>
      <c r="E963" s="106"/>
      <c r="F963" s="105">
        <v>5346</v>
      </c>
      <c r="G963" s="12">
        <v>0.534044145155256</v>
      </c>
      <c r="H963" s="106"/>
      <c r="I963" s="106"/>
      <c r="J963" s="106"/>
      <c r="K963" s="107">
        <v>-0.16595585484474396</v>
      </c>
      <c r="L963" s="107">
        <v>-0.16188180682021092</v>
      </c>
    </row>
    <row r="964" spans="1:12">
      <c r="A964" s="102" t="s">
        <v>77</v>
      </c>
      <c r="B964" s="102" t="s">
        <v>165</v>
      </c>
      <c r="C964" s="105">
        <v>3553</v>
      </c>
      <c r="D964" s="12">
        <v>0.61159583450605104</v>
      </c>
      <c r="E964" s="106"/>
      <c r="F964" s="105">
        <v>3537</v>
      </c>
      <c r="G964" s="12">
        <v>0.60446706248232995</v>
      </c>
      <c r="H964" s="106"/>
      <c r="I964" s="106"/>
      <c r="J964" s="106"/>
      <c r="K964" s="107">
        <v>-9.5532937517670002E-2</v>
      </c>
      <c r="L964" s="107">
        <v>-8.8404165493948916E-2</v>
      </c>
    </row>
    <row r="965" spans="1:12">
      <c r="A965" s="102" t="s">
        <v>77</v>
      </c>
      <c r="B965" s="102" t="s">
        <v>166</v>
      </c>
      <c r="C965" s="105">
        <v>1483</v>
      </c>
      <c r="D965" s="12">
        <v>0.37154416722859102</v>
      </c>
      <c r="E965" s="12">
        <v>-0.24005166727746002</v>
      </c>
      <c r="F965" s="105">
        <v>1310</v>
      </c>
      <c r="G965" s="12">
        <v>0.35419847328244303</v>
      </c>
      <c r="H965" s="12">
        <v>-0.25026858919988693</v>
      </c>
      <c r="I965" s="12" t="s">
        <v>180</v>
      </c>
      <c r="J965" s="12">
        <v>1.0216921922426903E-2</v>
      </c>
      <c r="K965" s="107">
        <v>-0.34580152671755693</v>
      </c>
      <c r="L965" s="107">
        <v>-0.32845583277140894</v>
      </c>
    </row>
    <row r="966" spans="1:12">
      <c r="A966" s="102" t="s">
        <v>77</v>
      </c>
      <c r="B966" s="102" t="s">
        <v>167</v>
      </c>
      <c r="C966" s="105">
        <v>255</v>
      </c>
      <c r="D966" s="12">
        <v>0.34901960784313701</v>
      </c>
      <c r="E966" s="12">
        <v>-0.26257622666291403</v>
      </c>
      <c r="F966" s="105">
        <v>225</v>
      </c>
      <c r="G966" s="12">
        <v>0.32</v>
      </c>
      <c r="H966" s="12">
        <v>-0.28446706248232995</v>
      </c>
      <c r="I966" s="12" t="s">
        <v>180</v>
      </c>
      <c r="J966" s="12">
        <v>2.1890835819415921E-2</v>
      </c>
      <c r="K966" s="107">
        <v>-0.37999999999999995</v>
      </c>
      <c r="L966" s="107">
        <v>-0.35098039215686294</v>
      </c>
    </row>
    <row r="967" spans="1:12">
      <c r="A967" s="102" t="s">
        <v>77</v>
      </c>
      <c r="B967" s="102" t="s">
        <v>168</v>
      </c>
      <c r="C967" s="105">
        <v>112</v>
      </c>
      <c r="D967" s="12">
        <v>0.77678571428571397</v>
      </c>
      <c r="E967" s="12">
        <v>0.16518987977966293</v>
      </c>
      <c r="F967" s="105">
        <v>101</v>
      </c>
      <c r="G967" s="12">
        <v>0.83168316831683198</v>
      </c>
      <c r="H967" s="12">
        <v>0.22721610583450202</v>
      </c>
      <c r="I967" s="12" t="s">
        <v>180</v>
      </c>
      <c r="J967" s="12">
        <v>6.2026226054839095E-2</v>
      </c>
      <c r="K967" s="107">
        <v>0.13168316831683202</v>
      </c>
      <c r="L967" s="107">
        <v>7.6785714285714013E-2</v>
      </c>
    </row>
    <row r="968" spans="1:12">
      <c r="A968" s="102" t="s">
        <v>77</v>
      </c>
      <c r="B968" s="102" t="s">
        <v>169</v>
      </c>
      <c r="C968" s="105">
        <v>186</v>
      </c>
      <c r="D968" s="12">
        <v>0.57526881720430101</v>
      </c>
      <c r="E968" s="12">
        <v>-3.6327017301750031E-2</v>
      </c>
      <c r="F968" s="105">
        <v>170</v>
      </c>
      <c r="G968" s="12">
        <v>0.54117647058823504</v>
      </c>
      <c r="H968" s="12">
        <v>-6.3290591894094916E-2</v>
      </c>
      <c r="I968" s="12" t="s">
        <v>180</v>
      </c>
      <c r="J968" s="12">
        <v>2.6963574592344886E-2</v>
      </c>
      <c r="K968" s="107">
        <v>-0.15882352941176492</v>
      </c>
      <c r="L968" s="107">
        <v>-0.12473118279569895</v>
      </c>
    </row>
    <row r="969" spans="1:12">
      <c r="A969" s="102" t="s">
        <v>77</v>
      </c>
      <c r="B969" s="102" t="s">
        <v>170</v>
      </c>
      <c r="C969" s="105">
        <v>12</v>
      </c>
      <c r="D969" s="12">
        <v>0.58333333333333304</v>
      </c>
      <c r="E969" s="12">
        <v>-2.8262501172718002E-2</v>
      </c>
      <c r="F969" s="105" t="s">
        <v>17</v>
      </c>
      <c r="G969" s="12" t="s">
        <v>17</v>
      </c>
      <c r="H969" s="12" t="s">
        <v>17</v>
      </c>
      <c r="I969" s="12"/>
      <c r="J969" s="12"/>
      <c r="K969" s="12" t="s">
        <v>17</v>
      </c>
      <c r="L969" s="107">
        <v>-0.11666666666666692</v>
      </c>
    </row>
    <row r="970" spans="1:12">
      <c r="A970" s="102" t="s">
        <v>77</v>
      </c>
      <c r="B970" s="102" t="s">
        <v>171</v>
      </c>
      <c r="C970" s="105">
        <v>2686</v>
      </c>
      <c r="D970" s="12">
        <v>0.66530156366343995</v>
      </c>
      <c r="E970" s="106"/>
      <c r="F970" s="105">
        <v>2627</v>
      </c>
      <c r="G970" s="12">
        <v>0.66235249333840895</v>
      </c>
      <c r="H970" s="106"/>
      <c r="I970" s="106"/>
      <c r="J970" s="106"/>
      <c r="K970" s="107">
        <v>-3.7647506661591001E-2</v>
      </c>
      <c r="L970" s="107">
        <v>-3.4698436336560001E-2</v>
      </c>
    </row>
    <row r="971" spans="1:12">
      <c r="A971" s="102" t="s">
        <v>77</v>
      </c>
      <c r="B971" s="102" t="s">
        <v>172</v>
      </c>
      <c r="C971" s="105">
        <v>2915</v>
      </c>
      <c r="D971" s="12">
        <v>0.42092624356775299</v>
      </c>
      <c r="E971" s="12">
        <v>-0.24437532009568697</v>
      </c>
      <c r="F971" s="105">
        <v>2723</v>
      </c>
      <c r="G971" s="12">
        <v>0.409474843922145</v>
      </c>
      <c r="H971" s="12">
        <v>-0.25287764941626395</v>
      </c>
      <c r="I971" s="12" t="s">
        <v>180</v>
      </c>
      <c r="J971" s="12">
        <v>8.5023293205769845E-3</v>
      </c>
      <c r="K971" s="107">
        <v>-0.29052515607785495</v>
      </c>
      <c r="L971" s="107">
        <v>-0.27907375643224697</v>
      </c>
    </row>
    <row r="972" spans="1:12">
      <c r="A972" s="102" t="s">
        <v>77</v>
      </c>
      <c r="B972" s="102" t="s">
        <v>173</v>
      </c>
      <c r="C972" s="105">
        <v>4798</v>
      </c>
      <c r="D972" s="12">
        <v>0.60108378491037895</v>
      </c>
      <c r="E972" s="106"/>
      <c r="F972" s="105">
        <v>4649</v>
      </c>
      <c r="G972" s="12">
        <v>0.59475155947515601</v>
      </c>
      <c r="H972" s="106"/>
      <c r="I972" s="106"/>
      <c r="J972" s="106"/>
      <c r="K972" s="107">
        <v>-0.10524844052484394</v>
      </c>
      <c r="L972" s="107">
        <v>-9.8916215089621007E-2</v>
      </c>
    </row>
    <row r="973" spans="1:12">
      <c r="A973" s="102" t="s">
        <v>77</v>
      </c>
      <c r="B973" s="102" t="s">
        <v>174</v>
      </c>
      <c r="C973" s="105">
        <v>803</v>
      </c>
      <c r="D973" s="12">
        <v>0.161892901618929</v>
      </c>
      <c r="E973" s="12">
        <v>-0.43919088329144995</v>
      </c>
      <c r="F973" s="105">
        <v>697</v>
      </c>
      <c r="G973" s="12">
        <v>0.129124820659971</v>
      </c>
      <c r="H973" s="12">
        <v>-0.46562673881518502</v>
      </c>
      <c r="I973" s="12" t="s">
        <v>180</v>
      </c>
      <c r="J973" s="12">
        <v>2.6435855523735063E-2</v>
      </c>
      <c r="K973" s="107">
        <v>-0.57087517934002896</v>
      </c>
      <c r="L973" s="107">
        <v>-0.53810709838107096</v>
      </c>
    </row>
    <row r="974" spans="1:12">
      <c r="A974" s="102" t="s">
        <v>77</v>
      </c>
      <c r="B974" s="102" t="s">
        <v>175</v>
      </c>
      <c r="C974" s="105">
        <v>5457</v>
      </c>
      <c r="D974" s="12">
        <v>0.54700384826827897</v>
      </c>
      <c r="E974" s="106"/>
      <c r="F974" s="105">
        <v>5209</v>
      </c>
      <c r="G974" s="12">
        <v>0.54271453253983504</v>
      </c>
      <c r="H974" s="106"/>
      <c r="I974" s="106"/>
      <c r="J974" s="106"/>
      <c r="K974" s="107">
        <v>-0.15728546746016492</v>
      </c>
      <c r="L974" s="107">
        <v>-0.15299615173172099</v>
      </c>
    </row>
    <row r="975" spans="1:12">
      <c r="A975" s="102" t="s">
        <v>77</v>
      </c>
      <c r="B975" s="102" t="s">
        <v>176</v>
      </c>
      <c r="C975" s="105">
        <v>144</v>
      </c>
      <c r="D975" s="12">
        <v>0.20138888888888901</v>
      </c>
      <c r="E975" s="12">
        <v>-0.34561495937938996</v>
      </c>
      <c r="F975" s="105">
        <v>137</v>
      </c>
      <c r="G975" s="12">
        <v>0.20437956204379601</v>
      </c>
      <c r="H975" s="12">
        <v>-0.338334970496039</v>
      </c>
      <c r="I975" s="12" t="s">
        <v>179</v>
      </c>
      <c r="J975" s="12">
        <v>7.2799888833509629E-3</v>
      </c>
      <c r="K975" s="107">
        <v>-0.49562043795620392</v>
      </c>
      <c r="L975" s="107">
        <v>-0.49861111111111095</v>
      </c>
    </row>
    <row r="976" spans="1:12">
      <c r="A976" s="102" t="s">
        <v>77</v>
      </c>
      <c r="B976" s="102" t="s">
        <v>177</v>
      </c>
      <c r="C976" s="105">
        <v>2846</v>
      </c>
      <c r="D976" s="12">
        <v>0.48770203794799699</v>
      </c>
      <c r="E976" s="106"/>
      <c r="F976" s="105">
        <v>2636</v>
      </c>
      <c r="G976" s="12">
        <v>0.47951441578148701</v>
      </c>
      <c r="H976" s="106"/>
      <c r="I976" s="106"/>
      <c r="J976" s="106"/>
      <c r="K976" s="107">
        <v>-0.22048558421851294</v>
      </c>
      <c r="L976" s="107">
        <v>-0.21229796205200296</v>
      </c>
    </row>
    <row r="977" spans="1:12">
      <c r="A977" s="102" t="s">
        <v>77</v>
      </c>
      <c r="B977" s="102" t="s">
        <v>178</v>
      </c>
      <c r="C977" s="105">
        <v>2755</v>
      </c>
      <c r="D977" s="12">
        <v>0.59019963702359302</v>
      </c>
      <c r="E977" s="12">
        <v>0.10249759907559602</v>
      </c>
      <c r="F977" s="105">
        <v>2710</v>
      </c>
      <c r="G977" s="12">
        <v>0.58708487084870897</v>
      </c>
      <c r="H977" s="12">
        <v>0.10757045506722196</v>
      </c>
      <c r="I977" s="12" t="s">
        <v>180</v>
      </c>
      <c r="J977" s="12">
        <v>5.0728559916259353E-3</v>
      </c>
      <c r="K977" s="107">
        <v>-0.11291512915129098</v>
      </c>
      <c r="L977" s="107">
        <v>-0.10980036297640694</v>
      </c>
    </row>
    <row r="978" spans="1:12">
      <c r="A978" s="103"/>
      <c r="B978" s="103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</row>
    <row r="979" spans="1:12">
      <c r="A979" s="102" t="s">
        <v>78</v>
      </c>
      <c r="B979" s="102" t="s">
        <v>163</v>
      </c>
      <c r="C979" s="105">
        <v>3452</v>
      </c>
      <c r="D979" s="12">
        <v>0.46031286210892203</v>
      </c>
      <c r="E979" s="106"/>
      <c r="F979" s="105">
        <v>3474</v>
      </c>
      <c r="G979" s="12">
        <v>0.43235463442717298</v>
      </c>
      <c r="H979" s="106"/>
      <c r="I979" s="106"/>
      <c r="J979" s="106"/>
      <c r="K979" s="107">
        <v>-0.26764536557282698</v>
      </c>
      <c r="L979" s="107">
        <v>-0.23968713789107793</v>
      </c>
    </row>
    <row r="980" spans="1:12">
      <c r="A980" s="102" t="s">
        <v>78</v>
      </c>
      <c r="B980" s="102" t="s">
        <v>165</v>
      </c>
      <c r="C980" s="105">
        <v>2269</v>
      </c>
      <c r="D980" s="12">
        <v>0.54605553107095595</v>
      </c>
      <c r="E980" s="106"/>
      <c r="F980" s="105">
        <v>2281</v>
      </c>
      <c r="G980" s="12">
        <v>0.51293292415607195</v>
      </c>
      <c r="H980" s="106"/>
      <c r="I980" s="106"/>
      <c r="J980" s="106"/>
      <c r="K980" s="107">
        <v>-0.18706707584392801</v>
      </c>
      <c r="L980" s="107">
        <v>-0.15394446892904401</v>
      </c>
    </row>
    <row r="981" spans="1:12">
      <c r="A981" s="102" t="s">
        <v>78</v>
      </c>
      <c r="B981" s="102" t="s">
        <v>166</v>
      </c>
      <c r="C981" s="105">
        <v>1039</v>
      </c>
      <c r="D981" s="12">
        <v>0.27045235803657403</v>
      </c>
      <c r="E981" s="12">
        <v>-0.27560317303438192</v>
      </c>
      <c r="F981" s="105">
        <v>1071</v>
      </c>
      <c r="G981" s="12">
        <v>0.26237161531279202</v>
      </c>
      <c r="H981" s="12">
        <v>-0.25056130884327993</v>
      </c>
      <c r="I981" s="12" t="s">
        <v>179</v>
      </c>
      <c r="J981" s="12">
        <v>2.5041864191101992E-2</v>
      </c>
      <c r="K981" s="107">
        <v>-0.43762838468720794</v>
      </c>
      <c r="L981" s="107">
        <v>-0.42954764196342593</v>
      </c>
    </row>
    <row r="982" spans="1:12">
      <c r="A982" s="102" t="s">
        <v>78</v>
      </c>
      <c r="B982" s="102" t="s">
        <v>167</v>
      </c>
      <c r="C982" s="105">
        <v>93</v>
      </c>
      <c r="D982" s="12">
        <v>0.45161290322580599</v>
      </c>
      <c r="E982" s="12">
        <v>-9.4442627845149951E-2</v>
      </c>
      <c r="F982" s="105">
        <v>77</v>
      </c>
      <c r="G982" s="12">
        <v>0.38961038961039002</v>
      </c>
      <c r="H982" s="12">
        <v>-0.12332253454568193</v>
      </c>
      <c r="I982" s="12" t="s">
        <v>180</v>
      </c>
      <c r="J982" s="12">
        <v>2.8879906700531977E-2</v>
      </c>
      <c r="K982" s="107">
        <v>-0.31038961038960994</v>
      </c>
      <c r="L982" s="107">
        <v>-0.24838709677419396</v>
      </c>
    </row>
    <row r="983" spans="1:12">
      <c r="A983" s="102" t="s">
        <v>78</v>
      </c>
      <c r="B983" s="102" t="s">
        <v>168</v>
      </c>
      <c r="C983" s="105">
        <v>43</v>
      </c>
      <c r="D983" s="12">
        <v>0.53488372093023295</v>
      </c>
      <c r="E983" s="12">
        <v>-1.1171810140722993E-2</v>
      </c>
      <c r="F983" s="105">
        <v>38</v>
      </c>
      <c r="G983" s="12">
        <v>0.42105263157894701</v>
      </c>
      <c r="H983" s="12">
        <v>-9.1880292577124933E-2</v>
      </c>
      <c r="I983" s="12" t="s">
        <v>180</v>
      </c>
      <c r="J983" s="12">
        <v>8.070848243640194E-2</v>
      </c>
      <c r="K983" s="107">
        <v>-0.27894736842105294</v>
      </c>
      <c r="L983" s="107">
        <v>-0.165116279069767</v>
      </c>
    </row>
    <row r="984" spans="1:12">
      <c r="A984" s="102" t="s">
        <v>78</v>
      </c>
      <c r="B984" s="102" t="s">
        <v>169</v>
      </c>
      <c r="C984" s="105" t="s">
        <v>17</v>
      </c>
      <c r="D984" s="12" t="s">
        <v>17</v>
      </c>
      <c r="E984" s="12" t="s">
        <v>17</v>
      </c>
      <c r="F984" s="105" t="s">
        <v>17</v>
      </c>
      <c r="G984" s="12" t="s">
        <v>17</v>
      </c>
      <c r="H984" s="12" t="s">
        <v>17</v>
      </c>
      <c r="I984" s="12"/>
      <c r="J984" s="12"/>
      <c r="K984" s="12" t="s">
        <v>17</v>
      </c>
      <c r="L984" s="107"/>
    </row>
    <row r="985" spans="1:12">
      <c r="A985" s="102" t="s">
        <v>78</v>
      </c>
      <c r="B985" s="102" t="s">
        <v>170</v>
      </c>
      <c r="C985" s="105" t="s">
        <v>17</v>
      </c>
      <c r="D985" s="12" t="s">
        <v>17</v>
      </c>
      <c r="E985" s="12" t="s">
        <v>17</v>
      </c>
      <c r="F985" s="105" t="s">
        <v>17</v>
      </c>
      <c r="G985" s="12" t="s">
        <v>17</v>
      </c>
      <c r="H985" s="12" t="s">
        <v>17</v>
      </c>
      <c r="I985" s="12"/>
      <c r="J985" s="12"/>
      <c r="K985" s="12" t="s">
        <v>17</v>
      </c>
      <c r="L985" s="107"/>
    </row>
    <row r="986" spans="1:12">
      <c r="A986" s="102" t="s">
        <v>78</v>
      </c>
      <c r="B986" s="102" t="s">
        <v>171</v>
      </c>
      <c r="C986" s="105">
        <v>1791</v>
      </c>
      <c r="D986" s="12">
        <v>0.55053042992741497</v>
      </c>
      <c r="E986" s="106"/>
      <c r="F986" s="105">
        <v>1562</v>
      </c>
      <c r="G986" s="12">
        <v>0.55953905249679903</v>
      </c>
      <c r="H986" s="106"/>
      <c r="I986" s="106"/>
      <c r="J986" s="106"/>
      <c r="K986" s="107">
        <v>-0.14046094750320093</v>
      </c>
      <c r="L986" s="107">
        <v>-0.14946957007258499</v>
      </c>
    </row>
    <row r="987" spans="1:12">
      <c r="A987" s="102" t="s">
        <v>78</v>
      </c>
      <c r="B987" s="102" t="s">
        <v>172</v>
      </c>
      <c r="C987" s="105">
        <v>1661</v>
      </c>
      <c r="D987" s="12">
        <v>0.363034316676701</v>
      </c>
      <c r="E987" s="12">
        <v>-0.18749611325071397</v>
      </c>
      <c r="F987" s="105">
        <v>1912</v>
      </c>
      <c r="G987" s="12">
        <v>0.328451882845188</v>
      </c>
      <c r="H987" s="12">
        <v>-0.23108716965161102</v>
      </c>
      <c r="I987" s="12" t="s">
        <v>180</v>
      </c>
      <c r="J987" s="12">
        <v>4.3591056400897055E-2</v>
      </c>
      <c r="K987" s="107">
        <v>-0.37154811715481195</v>
      </c>
      <c r="L987" s="107">
        <v>-0.33696568332329896</v>
      </c>
    </row>
    <row r="988" spans="1:12">
      <c r="A988" s="102" t="s">
        <v>78</v>
      </c>
      <c r="B988" s="102" t="s">
        <v>173</v>
      </c>
      <c r="C988" s="105">
        <v>3068</v>
      </c>
      <c r="D988" s="12">
        <v>0.498696219035202</v>
      </c>
      <c r="E988" s="106"/>
      <c r="F988" s="105">
        <v>3099</v>
      </c>
      <c r="G988" s="12">
        <v>0.46660212971926401</v>
      </c>
      <c r="H988" s="106"/>
      <c r="I988" s="106"/>
      <c r="J988" s="106"/>
      <c r="K988" s="107">
        <v>-0.23339787028073594</v>
      </c>
      <c r="L988" s="107">
        <v>-0.20130378096479795</v>
      </c>
    </row>
    <row r="989" spans="1:12">
      <c r="A989" s="102" t="s">
        <v>78</v>
      </c>
      <c r="B989" s="102" t="s">
        <v>174</v>
      </c>
      <c r="C989" s="105">
        <v>384</v>
      </c>
      <c r="D989" s="12">
        <v>0.15364583333333301</v>
      </c>
      <c r="E989" s="12">
        <v>-0.34505038570186897</v>
      </c>
      <c r="F989" s="105">
        <v>375</v>
      </c>
      <c r="G989" s="12">
        <v>0.14933333333333301</v>
      </c>
      <c r="H989" s="12">
        <v>-0.31726879638593097</v>
      </c>
      <c r="I989" s="12" t="s">
        <v>179</v>
      </c>
      <c r="J989" s="12">
        <v>2.7781589315937993E-2</v>
      </c>
      <c r="K989" s="107">
        <v>-0.55066666666666697</v>
      </c>
      <c r="L989" s="107">
        <v>-0.54635416666666692</v>
      </c>
    </row>
    <row r="990" spans="1:12">
      <c r="A990" s="102" t="s">
        <v>78</v>
      </c>
      <c r="B990" s="102" t="s">
        <v>175</v>
      </c>
      <c r="C990" s="105">
        <v>3423</v>
      </c>
      <c r="D990" s="12">
        <v>0.46421267893660501</v>
      </c>
      <c r="E990" s="106"/>
      <c r="F990" s="105">
        <v>3433</v>
      </c>
      <c r="G990" s="12">
        <v>0.43577046315176199</v>
      </c>
      <c r="H990" s="106"/>
      <c r="I990" s="106"/>
      <c r="J990" s="106"/>
      <c r="K990" s="107">
        <v>-0.26422953684823797</v>
      </c>
      <c r="L990" s="107">
        <v>-0.23578732106339495</v>
      </c>
    </row>
    <row r="991" spans="1:12">
      <c r="A991" s="102" t="s">
        <v>78</v>
      </c>
      <c r="B991" s="102" t="s">
        <v>176</v>
      </c>
      <c r="C991" s="105">
        <v>29</v>
      </c>
      <c r="D991" s="12">
        <v>0</v>
      </c>
      <c r="E991" s="12">
        <v>-0.46421267893660501</v>
      </c>
      <c r="F991" s="105">
        <v>41</v>
      </c>
      <c r="G991" s="12">
        <v>0.146341463414634</v>
      </c>
      <c r="H991" s="12">
        <v>-0.28942899973712799</v>
      </c>
      <c r="I991" s="12" t="s">
        <v>179</v>
      </c>
      <c r="J991" s="12">
        <v>0.17478367919947702</v>
      </c>
      <c r="K991" s="107">
        <v>-0.5536585365853659</v>
      </c>
      <c r="L991" s="107">
        <v>-0.7</v>
      </c>
    </row>
    <row r="992" spans="1:12">
      <c r="A992" s="102" t="s">
        <v>78</v>
      </c>
      <c r="B992" s="102" t="s">
        <v>177</v>
      </c>
      <c r="C992" s="105">
        <v>1773</v>
      </c>
      <c r="D992" s="12">
        <v>0.408911449520587</v>
      </c>
      <c r="E992" s="106"/>
      <c r="F992" s="105">
        <v>1751</v>
      </c>
      <c r="G992" s="12">
        <v>0.385494003426613</v>
      </c>
      <c r="H992" s="106"/>
      <c r="I992" s="106"/>
      <c r="J992" s="106"/>
      <c r="K992" s="107">
        <v>-0.31450599657338696</v>
      </c>
      <c r="L992" s="107">
        <v>-0.29108855047941296</v>
      </c>
    </row>
    <row r="993" spans="1:12">
      <c r="A993" s="102" t="s">
        <v>78</v>
      </c>
      <c r="B993" s="102" t="s">
        <v>178</v>
      </c>
      <c r="C993" s="105">
        <v>1679</v>
      </c>
      <c r="D993" s="12">
        <v>0.51459201905896401</v>
      </c>
      <c r="E993" s="12">
        <v>0.10568056953837701</v>
      </c>
      <c r="F993" s="105">
        <v>1723</v>
      </c>
      <c r="G993" s="12">
        <v>0.47997678467788701</v>
      </c>
      <c r="H993" s="12">
        <v>9.4482781251274017E-2</v>
      </c>
      <c r="I993" s="12" t="s">
        <v>179</v>
      </c>
      <c r="J993" s="12">
        <v>1.1197788287102994E-2</v>
      </c>
      <c r="K993" s="107">
        <v>-0.22002321532211294</v>
      </c>
      <c r="L993" s="107">
        <v>-0.18540798094103594</v>
      </c>
    </row>
    <row r="994" spans="1:12">
      <c r="A994" s="103"/>
      <c r="B994" s="103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</row>
    <row r="995" spans="1:12">
      <c r="A995" s="102" t="s">
        <v>79</v>
      </c>
      <c r="B995" s="102" t="s">
        <v>163</v>
      </c>
      <c r="C995" s="105">
        <v>1604</v>
      </c>
      <c r="D995" s="12">
        <v>0.23503740648379101</v>
      </c>
      <c r="E995" s="106"/>
      <c r="F995" s="105">
        <v>1634</v>
      </c>
      <c r="G995" s="12">
        <v>0.24112607099143199</v>
      </c>
      <c r="H995" s="106"/>
      <c r="I995" s="106"/>
      <c r="J995" s="106"/>
      <c r="K995" s="107">
        <v>-0.45887392900856794</v>
      </c>
      <c r="L995" s="107">
        <v>-0.46496259351620894</v>
      </c>
    </row>
    <row r="996" spans="1:12">
      <c r="A996" s="102" t="s">
        <v>79</v>
      </c>
      <c r="B996" s="102" t="s">
        <v>165</v>
      </c>
      <c r="C996" s="105">
        <v>44</v>
      </c>
      <c r="D996" s="12">
        <v>0.45454545454545497</v>
      </c>
      <c r="E996" s="106"/>
      <c r="F996" s="105">
        <v>37</v>
      </c>
      <c r="G996" s="12">
        <v>0.48648648648648701</v>
      </c>
      <c r="H996" s="106"/>
      <c r="I996" s="106"/>
      <c r="J996" s="106"/>
      <c r="K996" s="107">
        <v>-0.21351351351351294</v>
      </c>
      <c r="L996" s="107">
        <v>-0.24545454545454498</v>
      </c>
    </row>
    <row r="997" spans="1:12">
      <c r="A997" s="102" t="s">
        <v>79</v>
      </c>
      <c r="B997" s="102" t="s">
        <v>166</v>
      </c>
      <c r="C997" s="105">
        <v>1383</v>
      </c>
      <c r="D997" s="12">
        <v>0.21691973969631201</v>
      </c>
      <c r="E997" s="12">
        <v>-0.23762571484914297</v>
      </c>
      <c r="F997" s="105">
        <v>1443</v>
      </c>
      <c r="G997" s="12">
        <v>0.22245322245322199</v>
      </c>
      <c r="H997" s="12">
        <v>-0.26403326403326499</v>
      </c>
      <c r="I997" s="12" t="s">
        <v>180</v>
      </c>
      <c r="J997" s="12">
        <v>2.6407549184122026E-2</v>
      </c>
      <c r="K997" s="107">
        <v>-0.47754677754677799</v>
      </c>
      <c r="L997" s="107">
        <v>-0.48308026030368795</v>
      </c>
    </row>
    <row r="998" spans="1:12">
      <c r="A998" s="102" t="s">
        <v>79</v>
      </c>
      <c r="B998" s="102" t="s">
        <v>167</v>
      </c>
      <c r="C998" s="105">
        <v>148</v>
      </c>
      <c r="D998" s="12">
        <v>0.29054054054054101</v>
      </c>
      <c r="E998" s="12">
        <v>-0.16400491400491396</v>
      </c>
      <c r="F998" s="105">
        <v>138</v>
      </c>
      <c r="G998" s="12">
        <v>0.34057971014492799</v>
      </c>
      <c r="H998" s="12">
        <v>-0.14590677634155902</v>
      </c>
      <c r="I998" s="12" t="s">
        <v>179</v>
      </c>
      <c r="J998" s="12">
        <v>1.8098137663354941E-2</v>
      </c>
      <c r="K998" s="107">
        <v>-0.35942028985507196</v>
      </c>
      <c r="L998" s="107">
        <v>-0.40945945945945894</v>
      </c>
    </row>
    <row r="999" spans="1:12">
      <c r="A999" s="102" t="s">
        <v>79</v>
      </c>
      <c r="B999" s="102" t="s">
        <v>168</v>
      </c>
      <c r="C999" s="105" t="s">
        <v>17</v>
      </c>
      <c r="D999" s="12" t="s">
        <v>17</v>
      </c>
      <c r="E999" s="12" t="s">
        <v>17</v>
      </c>
      <c r="F999" s="105" t="s">
        <v>17</v>
      </c>
      <c r="G999" s="12" t="s">
        <v>17</v>
      </c>
      <c r="H999" s="12" t="s">
        <v>17</v>
      </c>
      <c r="I999" s="12"/>
      <c r="J999" s="12"/>
      <c r="K999" s="12" t="s">
        <v>17</v>
      </c>
      <c r="L999" s="107"/>
    </row>
    <row r="1000" spans="1:12">
      <c r="A1000" s="102" t="s">
        <v>79</v>
      </c>
      <c r="B1000" s="102" t="s">
        <v>169</v>
      </c>
      <c r="C1000" s="105">
        <v>21</v>
      </c>
      <c r="D1000" s="12">
        <v>0.476190476190476</v>
      </c>
      <c r="E1000" s="12">
        <v>2.1645021645021023E-2</v>
      </c>
      <c r="F1000" s="105">
        <v>18</v>
      </c>
      <c r="G1000" s="12">
        <v>0.27777777777777801</v>
      </c>
      <c r="H1000" s="12">
        <v>-0.208708708708709</v>
      </c>
      <c r="I1000" s="12" t="s">
        <v>180</v>
      </c>
      <c r="J1000" s="12">
        <v>0.23035373035373002</v>
      </c>
      <c r="K1000" s="107">
        <v>-0.42222222222222194</v>
      </c>
      <c r="L1000" s="107">
        <v>-0.22380952380952396</v>
      </c>
    </row>
    <row r="1001" spans="1:12">
      <c r="A1001" s="102" t="s">
        <v>79</v>
      </c>
      <c r="B1001" s="102" t="s">
        <v>170</v>
      </c>
      <c r="C1001" s="105" t="s">
        <v>17</v>
      </c>
      <c r="D1001" s="12" t="s">
        <v>17</v>
      </c>
      <c r="E1001" s="12" t="s">
        <v>17</v>
      </c>
      <c r="G1001" s="12"/>
      <c r="H1001" s="12"/>
      <c r="I1001" s="12"/>
      <c r="J1001" s="12"/>
      <c r="K1001" s="107"/>
      <c r="L1001" s="107"/>
    </row>
    <row r="1002" spans="1:12">
      <c r="A1002" s="102" t="s">
        <v>79</v>
      </c>
      <c r="B1002" s="102" t="s">
        <v>171</v>
      </c>
      <c r="D1002" s="12"/>
      <c r="E1002" s="106"/>
      <c r="F1002" s="105" t="s">
        <v>17</v>
      </c>
      <c r="G1002" s="12" t="s">
        <v>17</v>
      </c>
      <c r="H1002" s="106"/>
      <c r="I1002" s="106"/>
      <c r="J1002" s="106"/>
      <c r="K1002" s="12" t="s">
        <v>17</v>
      </c>
      <c r="L1002" s="107"/>
    </row>
    <row r="1003" spans="1:12">
      <c r="A1003" s="102" t="s">
        <v>79</v>
      </c>
      <c r="B1003" s="102" t="s">
        <v>172</v>
      </c>
      <c r="C1003" s="105">
        <v>1604</v>
      </c>
      <c r="D1003" s="12">
        <v>0.23503740648379101</v>
      </c>
      <c r="E1003" s="12"/>
      <c r="F1003" s="105">
        <v>1640</v>
      </c>
      <c r="G1003" s="12">
        <v>0.23963414634146299</v>
      </c>
      <c r="H1003" s="12" t="s">
        <v>17</v>
      </c>
      <c r="I1003" s="12"/>
      <c r="J1003" s="12"/>
      <c r="K1003" s="107">
        <v>-0.46036585365853699</v>
      </c>
      <c r="L1003" s="107">
        <v>-0.46496259351620894</v>
      </c>
    </row>
    <row r="1004" spans="1:12">
      <c r="A1004" s="102" t="s">
        <v>79</v>
      </c>
      <c r="B1004" s="102" t="s">
        <v>173</v>
      </c>
      <c r="C1004" s="105">
        <v>1447</v>
      </c>
      <c r="D1004" s="12">
        <v>0.25362819626814098</v>
      </c>
      <c r="E1004" s="106"/>
      <c r="F1004" s="105">
        <v>1490</v>
      </c>
      <c r="G1004" s="12">
        <v>0.25973154362416101</v>
      </c>
      <c r="H1004" s="106"/>
      <c r="I1004" s="106"/>
      <c r="J1004" s="106"/>
      <c r="K1004" s="107">
        <v>-0.44026845637583895</v>
      </c>
      <c r="L1004" s="107">
        <v>-0.44637180373185897</v>
      </c>
    </row>
    <row r="1005" spans="1:12">
      <c r="A1005" s="102" t="s">
        <v>79</v>
      </c>
      <c r="B1005" s="102" t="s">
        <v>174</v>
      </c>
      <c r="C1005" s="105">
        <v>157</v>
      </c>
      <c r="D1005" s="12">
        <v>6.3694267515923594E-2</v>
      </c>
      <c r="E1005" s="12">
        <v>-0.18993392875221737</v>
      </c>
      <c r="F1005" s="105">
        <v>144</v>
      </c>
      <c r="G1005" s="12">
        <v>4.8611111111111098E-2</v>
      </c>
      <c r="H1005" s="12">
        <v>-0.2111204325130499</v>
      </c>
      <c r="I1005" s="12" t="s">
        <v>180</v>
      </c>
      <c r="J1005" s="12">
        <v>2.1186503760832531E-2</v>
      </c>
      <c r="K1005" s="107">
        <v>-0.65138888888888891</v>
      </c>
      <c r="L1005" s="107">
        <v>-0.6363057324840764</v>
      </c>
    </row>
    <row r="1006" spans="1:12">
      <c r="A1006" s="102" t="s">
        <v>79</v>
      </c>
      <c r="B1006" s="102" t="s">
        <v>175</v>
      </c>
      <c r="C1006" s="105">
        <v>1545</v>
      </c>
      <c r="D1006" s="12">
        <v>0.23948220064724901</v>
      </c>
      <c r="E1006" s="106"/>
      <c r="F1006" s="105">
        <v>1582</v>
      </c>
      <c r="G1006" s="12">
        <v>0.240834386852086</v>
      </c>
      <c r="H1006" s="106"/>
      <c r="I1006" s="106"/>
      <c r="J1006" s="106"/>
      <c r="K1006" s="107">
        <v>-0.45916561314791393</v>
      </c>
      <c r="L1006" s="107">
        <v>-0.46051779935275095</v>
      </c>
    </row>
    <row r="1007" spans="1:12">
      <c r="A1007" s="102" t="s">
        <v>79</v>
      </c>
      <c r="B1007" s="102" t="s">
        <v>176</v>
      </c>
      <c r="C1007" s="105">
        <v>59</v>
      </c>
      <c r="D1007" s="12">
        <v>0.11864406779661001</v>
      </c>
      <c r="E1007" s="12">
        <v>-0.120838132850639</v>
      </c>
      <c r="F1007" s="105">
        <v>52</v>
      </c>
      <c r="G1007" s="12">
        <v>0.25</v>
      </c>
      <c r="H1007" s="12">
        <v>9.1656131479140035E-3</v>
      </c>
      <c r="I1007" s="12" t="s">
        <v>179</v>
      </c>
      <c r="J1007" s="12">
        <v>0.13000374599855302</v>
      </c>
      <c r="K1007" s="107">
        <v>-0.44999999999999996</v>
      </c>
      <c r="L1007" s="107">
        <v>-0.58135593220338999</v>
      </c>
    </row>
    <row r="1008" spans="1:12">
      <c r="A1008" s="102" t="s">
        <v>79</v>
      </c>
      <c r="B1008" s="102" t="s">
        <v>177</v>
      </c>
      <c r="C1008" s="105">
        <v>809</v>
      </c>
      <c r="D1008" s="12">
        <v>0.20148331273176801</v>
      </c>
      <c r="E1008" s="106"/>
      <c r="F1008" s="105">
        <v>798</v>
      </c>
      <c r="G1008" s="12">
        <v>0.204260651629073</v>
      </c>
      <c r="H1008" s="106"/>
      <c r="I1008" s="106"/>
      <c r="J1008" s="106"/>
      <c r="K1008" s="107">
        <v>-0.49573934837092692</v>
      </c>
      <c r="L1008" s="107">
        <v>-0.49851668726823195</v>
      </c>
    </row>
    <row r="1009" spans="1:12">
      <c r="A1009" s="102" t="s">
        <v>79</v>
      </c>
      <c r="B1009" s="102" t="s">
        <v>178</v>
      </c>
      <c r="C1009" s="105">
        <v>795</v>
      </c>
      <c r="D1009" s="12">
        <v>0.26918238993710703</v>
      </c>
      <c r="E1009" s="12">
        <v>6.769907720533902E-2</v>
      </c>
      <c r="F1009" s="105">
        <v>836</v>
      </c>
      <c r="G1009" s="12">
        <v>0.27631578947368401</v>
      </c>
      <c r="H1009" s="12">
        <v>7.2055137844611011E-2</v>
      </c>
      <c r="I1009" s="12" t="s">
        <v>180</v>
      </c>
      <c r="J1009" s="12">
        <v>4.3560606392719914E-3</v>
      </c>
      <c r="K1009" s="107">
        <v>-0.42368421052631594</v>
      </c>
      <c r="L1009" s="107">
        <v>-0.43081761006289293</v>
      </c>
    </row>
    <row r="1010" spans="1:12">
      <c r="A1010" s="103"/>
      <c r="B1010" s="103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</row>
    <row r="1011" spans="1:12">
      <c r="A1011" s="102" t="s">
        <v>80</v>
      </c>
      <c r="B1011" s="102" t="s">
        <v>163</v>
      </c>
      <c r="C1011" s="105">
        <v>1152</v>
      </c>
      <c r="D1011" s="12">
        <v>0.34114583333333298</v>
      </c>
      <c r="E1011" s="106"/>
      <c r="F1011" s="105">
        <v>1192</v>
      </c>
      <c r="G1011" s="12">
        <v>0.35151006711409399</v>
      </c>
      <c r="H1011" s="106"/>
      <c r="I1011" s="106"/>
      <c r="J1011" s="106"/>
      <c r="K1011" s="107">
        <v>-0.34848993288590596</v>
      </c>
      <c r="L1011" s="107">
        <v>-0.35885416666666697</v>
      </c>
    </row>
    <row r="1012" spans="1:12">
      <c r="A1012" s="102" t="s">
        <v>80</v>
      </c>
      <c r="B1012" s="102" t="s">
        <v>165</v>
      </c>
      <c r="C1012" s="105">
        <v>663</v>
      </c>
      <c r="D1012" s="12">
        <v>0.43891402714932098</v>
      </c>
      <c r="E1012" s="106"/>
      <c r="F1012" s="105">
        <v>667</v>
      </c>
      <c r="G1012" s="12">
        <v>0.44827586206896602</v>
      </c>
      <c r="H1012" s="106"/>
      <c r="I1012" s="106"/>
      <c r="J1012" s="106"/>
      <c r="K1012" s="107">
        <v>-0.25172413793103393</v>
      </c>
      <c r="L1012" s="107">
        <v>-0.26108597285067897</v>
      </c>
    </row>
    <row r="1013" spans="1:12">
      <c r="A1013" s="102" t="s">
        <v>80</v>
      </c>
      <c r="B1013" s="102" t="s">
        <v>166</v>
      </c>
      <c r="C1013" s="105">
        <v>452</v>
      </c>
      <c r="D1013" s="12">
        <v>0.199115044247788</v>
      </c>
      <c r="E1013" s="12">
        <v>-0.23979898290153298</v>
      </c>
      <c r="F1013" s="105">
        <v>484</v>
      </c>
      <c r="G1013" s="12">
        <v>0.204545454545455</v>
      </c>
      <c r="H1013" s="12">
        <v>-0.24373040752351102</v>
      </c>
      <c r="I1013" s="12" t="s">
        <v>180</v>
      </c>
      <c r="J1013" s="12">
        <v>3.9314246219780413E-3</v>
      </c>
      <c r="K1013" s="107">
        <v>-0.49545454545454493</v>
      </c>
      <c r="L1013" s="107">
        <v>-0.50088495575221192</v>
      </c>
    </row>
    <row r="1014" spans="1:12">
      <c r="A1014" s="102" t="s">
        <v>80</v>
      </c>
      <c r="B1014" s="102" t="s">
        <v>167</v>
      </c>
      <c r="C1014" s="105">
        <v>13</v>
      </c>
      <c r="D1014" s="12">
        <v>0.30769230769230799</v>
      </c>
      <c r="E1014" s="12">
        <v>-0.131221719457013</v>
      </c>
      <c r="F1014" s="105">
        <v>16</v>
      </c>
      <c r="G1014" s="12">
        <v>0.4375</v>
      </c>
      <c r="H1014" s="12">
        <v>-1.0775862068966024E-2</v>
      </c>
      <c r="I1014" s="12" t="s">
        <v>179</v>
      </c>
      <c r="J1014" s="12">
        <v>0.12044585738804697</v>
      </c>
      <c r="K1014" s="107">
        <v>-0.26249999999999996</v>
      </c>
      <c r="L1014" s="107">
        <v>-0.39230769230769197</v>
      </c>
    </row>
    <row r="1015" spans="1:12">
      <c r="A1015" s="102" t="s">
        <v>80</v>
      </c>
      <c r="B1015" s="102" t="s">
        <v>168</v>
      </c>
      <c r="C1015" s="105" t="s">
        <v>17</v>
      </c>
      <c r="D1015" s="12" t="s">
        <v>17</v>
      </c>
      <c r="E1015" s="12" t="s">
        <v>17</v>
      </c>
      <c r="F1015" s="105" t="s">
        <v>17</v>
      </c>
      <c r="G1015" s="12" t="s">
        <v>17</v>
      </c>
      <c r="H1015" s="12" t="s">
        <v>17</v>
      </c>
      <c r="I1015" s="12"/>
      <c r="J1015" s="12"/>
      <c r="K1015" s="12" t="s">
        <v>17</v>
      </c>
      <c r="L1015" s="107"/>
    </row>
    <row r="1016" spans="1:12">
      <c r="A1016" s="102" t="s">
        <v>80</v>
      </c>
      <c r="B1016" s="102" t="s">
        <v>169</v>
      </c>
      <c r="C1016" s="105">
        <v>20</v>
      </c>
      <c r="D1016" s="12">
        <v>0.3</v>
      </c>
      <c r="E1016" s="12">
        <v>-0.138914027149321</v>
      </c>
      <c r="F1016" s="105">
        <v>18</v>
      </c>
      <c r="G1016" s="12">
        <v>0.55555555555555602</v>
      </c>
      <c r="H1016" s="12">
        <v>0.10727969348659</v>
      </c>
      <c r="I1016" s="12" t="s">
        <v>179</v>
      </c>
      <c r="J1016" s="12">
        <v>0.246193720635911</v>
      </c>
      <c r="K1016" s="107">
        <v>-0.14444444444444393</v>
      </c>
      <c r="L1016" s="107">
        <v>-0.39999999999999997</v>
      </c>
    </row>
    <row r="1017" spans="1:12">
      <c r="A1017" s="102" t="s">
        <v>80</v>
      </c>
      <c r="B1017" s="102" t="s">
        <v>170</v>
      </c>
      <c r="C1017" s="105" t="s">
        <v>17</v>
      </c>
      <c r="D1017" s="12" t="s">
        <v>17</v>
      </c>
      <c r="E1017" s="12" t="s">
        <v>17</v>
      </c>
      <c r="G1017" s="12"/>
      <c r="H1017" s="12"/>
      <c r="I1017" s="12"/>
      <c r="J1017" s="12"/>
      <c r="K1017" s="107"/>
      <c r="L1017" s="107"/>
    </row>
    <row r="1018" spans="1:12">
      <c r="A1018" s="102" t="s">
        <v>80</v>
      </c>
      <c r="B1018" s="102" t="s">
        <v>171</v>
      </c>
      <c r="C1018" s="105">
        <v>244</v>
      </c>
      <c r="D1018" s="12">
        <v>0.52459016393442603</v>
      </c>
      <c r="E1018" s="106"/>
      <c r="F1018" s="105">
        <v>263</v>
      </c>
      <c r="G1018" s="12">
        <v>0.54752851711026596</v>
      </c>
      <c r="H1018" s="106"/>
      <c r="I1018" s="106"/>
      <c r="J1018" s="106"/>
      <c r="K1018" s="107">
        <v>-0.152471482889734</v>
      </c>
      <c r="L1018" s="107">
        <v>-0.17540983606557392</v>
      </c>
    </row>
    <row r="1019" spans="1:12">
      <c r="A1019" s="102" t="s">
        <v>80</v>
      </c>
      <c r="B1019" s="102" t="s">
        <v>172</v>
      </c>
      <c r="C1019" s="105">
        <v>908</v>
      </c>
      <c r="D1019" s="12">
        <v>0.29185022026431701</v>
      </c>
      <c r="E1019" s="12">
        <v>-0.23273994367010903</v>
      </c>
      <c r="F1019" s="105">
        <v>929</v>
      </c>
      <c r="G1019" s="12">
        <v>0.29601722282023701</v>
      </c>
      <c r="H1019" s="12">
        <v>-0.25151129429002894</v>
      </c>
      <c r="I1019" s="12" t="s">
        <v>180</v>
      </c>
      <c r="J1019" s="12">
        <v>1.8771350619919913E-2</v>
      </c>
      <c r="K1019" s="107">
        <v>-0.40398277717976294</v>
      </c>
      <c r="L1019" s="107">
        <v>-0.40814977973568295</v>
      </c>
    </row>
    <row r="1020" spans="1:12">
      <c r="A1020" s="102" t="s">
        <v>80</v>
      </c>
      <c r="B1020" s="102" t="s">
        <v>173</v>
      </c>
      <c r="C1020" s="105">
        <v>1010</v>
      </c>
      <c r="D1020" s="12">
        <v>0.36930693069306902</v>
      </c>
      <c r="E1020" s="106"/>
      <c r="F1020" s="105">
        <v>1051</v>
      </c>
      <c r="G1020" s="12">
        <v>0.386298763082778</v>
      </c>
      <c r="H1020" s="106"/>
      <c r="I1020" s="106"/>
      <c r="J1020" s="106"/>
      <c r="K1020" s="107">
        <v>-0.31370123691722196</v>
      </c>
      <c r="L1020" s="107">
        <v>-0.33069306930693093</v>
      </c>
    </row>
    <row r="1021" spans="1:12">
      <c r="A1021" s="102" t="s">
        <v>80</v>
      </c>
      <c r="B1021" s="102" t="s">
        <v>174</v>
      </c>
      <c r="C1021" s="105">
        <v>142</v>
      </c>
      <c r="D1021" s="12">
        <v>0.140845070422535</v>
      </c>
      <c r="E1021" s="12">
        <v>-0.22846186027053403</v>
      </c>
      <c r="F1021" s="105">
        <v>141</v>
      </c>
      <c r="G1021" s="12">
        <v>9.2198581560283696E-2</v>
      </c>
      <c r="H1021" s="12">
        <v>-0.29410018152249429</v>
      </c>
      <c r="I1021" s="12" t="s">
        <v>180</v>
      </c>
      <c r="J1021" s="12">
        <v>6.5638321251960258E-2</v>
      </c>
      <c r="K1021" s="107">
        <v>-0.60780141843971625</v>
      </c>
      <c r="L1021" s="107">
        <v>-0.55915492957746493</v>
      </c>
    </row>
    <row r="1022" spans="1:12">
      <c r="A1022" s="102" t="s">
        <v>80</v>
      </c>
      <c r="B1022" s="102" t="s">
        <v>175</v>
      </c>
      <c r="C1022" s="105">
        <v>1148</v>
      </c>
      <c r="D1022" s="12">
        <v>0.34233449477351902</v>
      </c>
      <c r="E1022" s="106"/>
      <c r="F1022" s="105">
        <v>1185</v>
      </c>
      <c r="G1022" s="12">
        <v>0.353586497890295</v>
      </c>
      <c r="H1022" s="106"/>
      <c r="I1022" s="106"/>
      <c r="J1022" s="106"/>
      <c r="K1022" s="107">
        <v>-0.34641350210970495</v>
      </c>
      <c r="L1022" s="107">
        <v>-0.35766550522648094</v>
      </c>
    </row>
    <row r="1023" spans="1:12">
      <c r="A1023" s="102" t="s">
        <v>80</v>
      </c>
      <c r="B1023" s="102" t="s">
        <v>176</v>
      </c>
      <c r="C1023" s="105" t="s">
        <v>17</v>
      </c>
      <c r="D1023" s="12" t="s">
        <v>17</v>
      </c>
      <c r="E1023" s="12" t="s">
        <v>17</v>
      </c>
      <c r="F1023" s="105" t="s">
        <v>17</v>
      </c>
      <c r="G1023" s="12" t="s">
        <v>17</v>
      </c>
      <c r="H1023" s="12" t="s">
        <v>17</v>
      </c>
      <c r="I1023" s="12"/>
      <c r="J1023" s="12"/>
      <c r="K1023" s="12" t="s">
        <v>17</v>
      </c>
      <c r="L1023" s="107"/>
    </row>
    <row r="1024" spans="1:12">
      <c r="A1024" s="102" t="s">
        <v>80</v>
      </c>
      <c r="B1024" s="102" t="s">
        <v>177</v>
      </c>
      <c r="C1024" s="105">
        <v>584</v>
      </c>
      <c r="D1024" s="12">
        <v>0.31506849315068503</v>
      </c>
      <c r="E1024" s="106"/>
      <c r="F1024" s="105">
        <v>591</v>
      </c>
      <c r="G1024" s="12">
        <v>0.30626057529610801</v>
      </c>
      <c r="H1024" s="106"/>
      <c r="I1024" s="106"/>
      <c r="J1024" s="106"/>
      <c r="K1024" s="107">
        <v>-0.39373942470389195</v>
      </c>
      <c r="L1024" s="107">
        <v>-0.38493150684931493</v>
      </c>
    </row>
    <row r="1025" spans="1:12">
      <c r="A1025" s="102" t="s">
        <v>80</v>
      </c>
      <c r="B1025" s="102" t="s">
        <v>178</v>
      </c>
      <c r="C1025" s="105">
        <v>568</v>
      </c>
      <c r="D1025" s="12">
        <v>0.36795774647887303</v>
      </c>
      <c r="E1025" s="12">
        <v>5.2889253328188002E-2</v>
      </c>
      <c r="F1025" s="105">
        <v>601</v>
      </c>
      <c r="G1025" s="12">
        <v>0.39600665557404302</v>
      </c>
      <c r="H1025" s="12">
        <v>8.9746080277935014E-2</v>
      </c>
      <c r="I1025" s="12" t="s">
        <v>180</v>
      </c>
      <c r="J1025" s="12">
        <v>3.6856826949747012E-2</v>
      </c>
      <c r="K1025" s="107">
        <v>-0.30399334442595694</v>
      </c>
      <c r="L1025" s="107">
        <v>-0.33204225352112693</v>
      </c>
    </row>
    <row r="1026" spans="1:12">
      <c r="A1026" s="103"/>
      <c r="B1026" s="103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</row>
    <row r="1027" spans="1:12">
      <c r="A1027" s="102" t="s">
        <v>81</v>
      </c>
      <c r="B1027" s="102" t="s">
        <v>163</v>
      </c>
      <c r="C1027" s="105">
        <v>1537</v>
      </c>
      <c r="D1027" s="12">
        <v>0.31750162654521802</v>
      </c>
      <c r="E1027" s="106"/>
      <c r="F1027" s="105">
        <v>1567</v>
      </c>
      <c r="G1027" s="12">
        <v>0.27568602425015998</v>
      </c>
      <c r="H1027" s="106"/>
      <c r="I1027" s="106"/>
      <c r="J1027" s="106"/>
      <c r="K1027" s="107">
        <v>-0.42431397574983998</v>
      </c>
      <c r="L1027" s="107">
        <v>-0.38249837345478194</v>
      </c>
    </row>
    <row r="1028" spans="1:12">
      <c r="A1028" s="102" t="s">
        <v>81</v>
      </c>
      <c r="B1028" s="102" t="s">
        <v>165</v>
      </c>
      <c r="C1028" s="105">
        <v>338</v>
      </c>
      <c r="D1028" s="12">
        <v>0.44378698224852098</v>
      </c>
      <c r="E1028" s="106"/>
      <c r="F1028" s="105">
        <v>369</v>
      </c>
      <c r="G1028" s="12">
        <v>0.40650406504065001</v>
      </c>
      <c r="H1028" s="106"/>
      <c r="I1028" s="106"/>
      <c r="J1028" s="106"/>
      <c r="K1028" s="107">
        <v>-0.29349593495934995</v>
      </c>
      <c r="L1028" s="107">
        <v>-0.25621301775147898</v>
      </c>
    </row>
    <row r="1029" spans="1:12">
      <c r="A1029" s="102" t="s">
        <v>81</v>
      </c>
      <c r="B1029" s="102" t="s">
        <v>166</v>
      </c>
      <c r="C1029" s="105">
        <v>938</v>
      </c>
      <c r="D1029" s="12">
        <v>0.26012793176972299</v>
      </c>
      <c r="E1029" s="12">
        <v>-0.18365905047879799</v>
      </c>
      <c r="F1029" s="105">
        <v>955</v>
      </c>
      <c r="G1029" s="12">
        <v>0.21151832460733</v>
      </c>
      <c r="H1029" s="12">
        <v>-0.19498574043332001</v>
      </c>
      <c r="I1029" s="12" t="s">
        <v>180</v>
      </c>
      <c r="J1029" s="12">
        <v>1.1326689954522018E-2</v>
      </c>
      <c r="K1029" s="107">
        <v>-0.48848167539266996</v>
      </c>
      <c r="L1029" s="107">
        <v>-0.43987206823027697</v>
      </c>
    </row>
    <row r="1030" spans="1:12">
      <c r="A1030" s="102" t="s">
        <v>81</v>
      </c>
      <c r="B1030" s="102" t="s">
        <v>167</v>
      </c>
      <c r="C1030" s="105">
        <v>195</v>
      </c>
      <c r="D1030" s="12">
        <v>0.33846153846153798</v>
      </c>
      <c r="E1030" s="12">
        <v>-0.105325443786983</v>
      </c>
      <c r="F1030" s="105">
        <v>186</v>
      </c>
      <c r="G1030" s="12">
        <v>0.33870967741935498</v>
      </c>
      <c r="H1030" s="12">
        <v>-6.7794387621295027E-2</v>
      </c>
      <c r="I1030" s="12" t="s">
        <v>179</v>
      </c>
      <c r="J1030" s="12">
        <v>3.753105616568797E-2</v>
      </c>
      <c r="K1030" s="107">
        <v>-0.36129032258064497</v>
      </c>
      <c r="L1030" s="107">
        <v>-0.36153846153846197</v>
      </c>
    </row>
    <row r="1031" spans="1:12">
      <c r="A1031" s="102" t="s">
        <v>81</v>
      </c>
      <c r="B1031" s="102" t="s">
        <v>168</v>
      </c>
      <c r="C1031" s="105">
        <v>10</v>
      </c>
      <c r="D1031" s="12">
        <v>0.6</v>
      </c>
      <c r="E1031" s="12">
        <v>0.156213017751479</v>
      </c>
      <c r="F1031" s="105" t="s">
        <v>17</v>
      </c>
      <c r="G1031" s="12" t="s">
        <v>17</v>
      </c>
      <c r="H1031" s="12" t="s">
        <v>17</v>
      </c>
      <c r="I1031" s="12"/>
      <c r="J1031" s="12"/>
      <c r="K1031" s="12" t="s">
        <v>17</v>
      </c>
      <c r="L1031" s="107">
        <v>-9.9999999999999978E-2</v>
      </c>
    </row>
    <row r="1032" spans="1:12">
      <c r="A1032" s="102" t="s">
        <v>81</v>
      </c>
      <c r="B1032" s="102" t="s">
        <v>169</v>
      </c>
      <c r="C1032" s="105">
        <v>39</v>
      </c>
      <c r="D1032" s="12">
        <v>0.41025641025641002</v>
      </c>
      <c r="E1032" s="12">
        <v>-3.3530571992110958E-2</v>
      </c>
      <c r="F1032" s="105">
        <v>28</v>
      </c>
      <c r="G1032" s="12">
        <v>0.214285714285714</v>
      </c>
      <c r="H1032" s="12">
        <v>-0.19221835075493601</v>
      </c>
      <c r="I1032" s="12" t="s">
        <v>180</v>
      </c>
      <c r="J1032" s="12">
        <v>0.15868777876282505</v>
      </c>
      <c r="K1032" s="107">
        <v>-0.48571428571428599</v>
      </c>
      <c r="L1032" s="107">
        <v>-0.28974358974358994</v>
      </c>
    </row>
    <row r="1033" spans="1:12">
      <c r="A1033" s="102" t="s">
        <v>81</v>
      </c>
      <c r="B1033" s="102" t="s">
        <v>170</v>
      </c>
      <c r="C1033" s="105">
        <v>17</v>
      </c>
      <c r="D1033" s="12">
        <v>0.35294117647058798</v>
      </c>
      <c r="E1033" s="12">
        <v>-9.0845805777932997E-2</v>
      </c>
      <c r="F1033" s="105">
        <v>22</v>
      </c>
      <c r="G1033" s="12">
        <v>0.27272727272727298</v>
      </c>
      <c r="H1033" s="12">
        <v>-0.13377679231337702</v>
      </c>
      <c r="I1033" s="12" t="s">
        <v>180</v>
      </c>
      <c r="J1033" s="12">
        <v>4.2930986535444027E-2</v>
      </c>
      <c r="K1033" s="107">
        <v>-0.42727272727272697</v>
      </c>
      <c r="L1033" s="107">
        <v>-0.34705882352941197</v>
      </c>
    </row>
    <row r="1034" spans="1:12">
      <c r="A1034" s="102" t="s">
        <v>81</v>
      </c>
      <c r="B1034" s="102" t="s">
        <v>171</v>
      </c>
      <c r="C1034" s="105">
        <v>24</v>
      </c>
      <c r="D1034" s="12">
        <v>0.25</v>
      </c>
      <c r="E1034" s="106"/>
      <c r="F1034" s="105">
        <v>24</v>
      </c>
      <c r="G1034" s="12">
        <v>0.125</v>
      </c>
      <c r="H1034" s="106"/>
      <c r="I1034" s="106"/>
      <c r="J1034" s="106"/>
      <c r="K1034" s="107">
        <v>-0.57499999999999996</v>
      </c>
      <c r="L1034" s="107">
        <v>-0.44999999999999996</v>
      </c>
    </row>
    <row r="1035" spans="1:12">
      <c r="A1035" s="102" t="s">
        <v>81</v>
      </c>
      <c r="B1035" s="102" t="s">
        <v>172</v>
      </c>
      <c r="C1035" s="105">
        <v>1513</v>
      </c>
      <c r="D1035" s="12">
        <v>0.31857237276933198</v>
      </c>
      <c r="E1035" s="12">
        <v>6.857237276933198E-2</v>
      </c>
      <c r="F1035" s="105">
        <v>1544</v>
      </c>
      <c r="G1035" s="12">
        <v>0.27784974093264198</v>
      </c>
      <c r="H1035" s="12">
        <v>0.15284974093264198</v>
      </c>
      <c r="I1035" s="12" t="s">
        <v>180</v>
      </c>
      <c r="J1035" s="12">
        <v>8.4277368163309996E-2</v>
      </c>
      <c r="K1035" s="107">
        <v>-0.42215025906735798</v>
      </c>
      <c r="L1035" s="107">
        <v>-0.38142762723066798</v>
      </c>
    </row>
    <row r="1036" spans="1:12">
      <c r="A1036" s="102" t="s">
        <v>81</v>
      </c>
      <c r="B1036" s="102" t="s">
        <v>173</v>
      </c>
      <c r="C1036" s="105">
        <v>1353</v>
      </c>
      <c r="D1036" s="12">
        <v>0.34368070953436802</v>
      </c>
      <c r="E1036" s="106"/>
      <c r="F1036" s="105">
        <v>1371</v>
      </c>
      <c r="G1036" s="12">
        <v>0.30415754923413602</v>
      </c>
      <c r="H1036" s="106"/>
      <c r="I1036" s="106"/>
      <c r="J1036" s="106"/>
      <c r="K1036" s="107">
        <v>-0.39584245076586394</v>
      </c>
      <c r="L1036" s="107">
        <v>-0.35631929046563193</v>
      </c>
    </row>
    <row r="1037" spans="1:12">
      <c r="A1037" s="102" t="s">
        <v>81</v>
      </c>
      <c r="B1037" s="102" t="s">
        <v>174</v>
      </c>
      <c r="C1037" s="105">
        <v>184</v>
      </c>
      <c r="D1037" s="12">
        <v>0.125</v>
      </c>
      <c r="E1037" s="12">
        <v>-0.21868070953436802</v>
      </c>
      <c r="F1037" s="105">
        <v>196</v>
      </c>
      <c r="G1037" s="12">
        <v>7.6530612244898003E-2</v>
      </c>
      <c r="H1037" s="12">
        <v>-0.22762693698923803</v>
      </c>
      <c r="I1037" s="12" t="s">
        <v>180</v>
      </c>
      <c r="J1037" s="12">
        <v>8.9462274548700038E-3</v>
      </c>
      <c r="K1037" s="107">
        <v>-0.62346938775510197</v>
      </c>
      <c r="L1037" s="107">
        <v>-0.57499999999999996</v>
      </c>
    </row>
    <row r="1038" spans="1:12">
      <c r="A1038" s="102" t="s">
        <v>81</v>
      </c>
      <c r="B1038" s="102" t="s">
        <v>175</v>
      </c>
      <c r="C1038" s="105">
        <v>1415</v>
      </c>
      <c r="D1038" s="12">
        <v>0.33003533568904603</v>
      </c>
      <c r="E1038" s="106"/>
      <c r="F1038" s="105">
        <v>1439</v>
      </c>
      <c r="G1038" s="12">
        <v>0.28144544822793599</v>
      </c>
      <c r="H1038" s="106"/>
      <c r="I1038" s="106"/>
      <c r="J1038" s="106"/>
      <c r="K1038" s="107">
        <v>-0.41855455177206397</v>
      </c>
      <c r="L1038" s="107">
        <v>-0.36996466431095393</v>
      </c>
    </row>
    <row r="1039" spans="1:12">
      <c r="A1039" s="102" t="s">
        <v>81</v>
      </c>
      <c r="B1039" s="102" t="s">
        <v>176</v>
      </c>
      <c r="C1039" s="105">
        <v>122</v>
      </c>
      <c r="D1039" s="12">
        <v>0.17213114754098399</v>
      </c>
      <c r="E1039" s="12">
        <v>-0.15790418814806204</v>
      </c>
      <c r="F1039" s="105">
        <v>128</v>
      </c>
      <c r="G1039" s="12">
        <v>0.2109375</v>
      </c>
      <c r="H1039" s="12">
        <v>-7.050794822793599E-2</v>
      </c>
      <c r="I1039" s="12" t="s">
        <v>179</v>
      </c>
      <c r="J1039" s="12">
        <v>8.7396239920126045E-2</v>
      </c>
      <c r="K1039" s="107">
        <v>-0.48906249999999996</v>
      </c>
      <c r="L1039" s="107">
        <v>-0.52786885245901594</v>
      </c>
    </row>
    <row r="1040" spans="1:12">
      <c r="A1040" s="102" t="s">
        <v>81</v>
      </c>
      <c r="B1040" s="102" t="s">
        <v>177</v>
      </c>
      <c r="C1040" s="105">
        <v>743</v>
      </c>
      <c r="D1040" s="12">
        <v>0.28802153432032301</v>
      </c>
      <c r="E1040" s="106"/>
      <c r="F1040" s="105">
        <v>794</v>
      </c>
      <c r="G1040" s="12">
        <v>0.261964735516373</v>
      </c>
      <c r="H1040" s="106"/>
      <c r="I1040" s="106"/>
      <c r="J1040" s="106"/>
      <c r="K1040" s="107">
        <v>-0.43803526448362695</v>
      </c>
      <c r="L1040" s="107">
        <v>-0.41197846567967694</v>
      </c>
    </row>
    <row r="1041" spans="1:12">
      <c r="A1041" s="102" t="s">
        <v>81</v>
      </c>
      <c r="B1041" s="102" t="s">
        <v>178</v>
      </c>
      <c r="C1041" s="105">
        <v>794</v>
      </c>
      <c r="D1041" s="12">
        <v>0.34508816120906799</v>
      </c>
      <c r="E1041" s="12">
        <v>5.7066626888744976E-2</v>
      </c>
      <c r="F1041" s="105">
        <v>773</v>
      </c>
      <c r="G1041" s="12">
        <v>0.28978007761966401</v>
      </c>
      <c r="H1041" s="12">
        <v>2.7815342103291008E-2</v>
      </c>
      <c r="I1041" s="12" t="s">
        <v>179</v>
      </c>
      <c r="J1041" s="12">
        <v>2.9251284785453968E-2</v>
      </c>
      <c r="K1041" s="107">
        <v>-0.41021992238033594</v>
      </c>
      <c r="L1041" s="107">
        <v>-0.35491183879093197</v>
      </c>
    </row>
    <row r="1042" spans="1:12">
      <c r="A1042" s="103"/>
      <c r="B1042" s="103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</row>
    <row r="1043" spans="1:12">
      <c r="A1043" s="102" t="s">
        <v>82</v>
      </c>
      <c r="B1043" s="102" t="s">
        <v>163</v>
      </c>
      <c r="C1043" s="105">
        <v>3709</v>
      </c>
      <c r="D1043" s="12">
        <v>0.41224049609058999</v>
      </c>
      <c r="E1043" s="106"/>
      <c r="F1043" s="105">
        <v>3773</v>
      </c>
      <c r="G1043" s="12">
        <v>0.40498277232971103</v>
      </c>
      <c r="H1043" s="106"/>
      <c r="I1043" s="106"/>
      <c r="J1043" s="106"/>
      <c r="K1043" s="107">
        <v>-0.29501722767028893</v>
      </c>
      <c r="L1043" s="107">
        <v>-0.28775950390940996</v>
      </c>
    </row>
    <row r="1044" spans="1:12">
      <c r="A1044" s="102" t="s">
        <v>82</v>
      </c>
      <c r="B1044" s="102" t="s">
        <v>165</v>
      </c>
      <c r="C1044" s="105">
        <v>2415</v>
      </c>
      <c r="D1044" s="12">
        <v>0.49937888198757802</v>
      </c>
      <c r="E1044" s="106"/>
      <c r="F1044" s="105">
        <v>2518</v>
      </c>
      <c r="G1044" s="12">
        <v>0.48888006354249403</v>
      </c>
      <c r="H1044" s="106"/>
      <c r="I1044" s="106"/>
      <c r="J1044" s="106"/>
      <c r="K1044" s="107">
        <v>-0.21111993645750593</v>
      </c>
      <c r="L1044" s="107">
        <v>-0.20062111801242194</v>
      </c>
    </row>
    <row r="1045" spans="1:12">
      <c r="A1045" s="102" t="s">
        <v>82</v>
      </c>
      <c r="B1045" s="102" t="s">
        <v>166</v>
      </c>
      <c r="C1045" s="105">
        <v>1098</v>
      </c>
      <c r="D1045" s="12">
        <v>0.207650273224044</v>
      </c>
      <c r="E1045" s="12">
        <v>-0.29172860876353401</v>
      </c>
      <c r="F1045" s="105">
        <v>1073</v>
      </c>
      <c r="G1045" s="12">
        <v>0.198508853681267</v>
      </c>
      <c r="H1045" s="12">
        <v>-0.290371209861227</v>
      </c>
      <c r="I1045" s="12" t="s">
        <v>179</v>
      </c>
      <c r="J1045" s="12">
        <v>1.3573989023070165E-3</v>
      </c>
      <c r="K1045" s="107">
        <v>-0.50149114631873293</v>
      </c>
      <c r="L1045" s="107">
        <v>-0.49234972677595595</v>
      </c>
    </row>
    <row r="1046" spans="1:12">
      <c r="A1046" s="102" t="s">
        <v>82</v>
      </c>
      <c r="B1046" s="102" t="s">
        <v>167</v>
      </c>
      <c r="C1046" s="105">
        <v>91</v>
      </c>
      <c r="D1046" s="12">
        <v>0.42857142857142899</v>
      </c>
      <c r="E1046" s="12">
        <v>-7.0807453416149024E-2</v>
      </c>
      <c r="F1046" s="105">
        <v>79</v>
      </c>
      <c r="G1046" s="12">
        <v>0.430379746835443</v>
      </c>
      <c r="H1046" s="12">
        <v>-5.8500316707051025E-2</v>
      </c>
      <c r="I1046" s="12" t="s">
        <v>179</v>
      </c>
      <c r="J1046" s="12">
        <v>1.2307136709097999E-2</v>
      </c>
      <c r="K1046" s="107">
        <v>-0.26962025316455696</v>
      </c>
      <c r="L1046" s="107">
        <v>-0.27142857142857096</v>
      </c>
    </row>
    <row r="1047" spans="1:12">
      <c r="A1047" s="102" t="s">
        <v>82</v>
      </c>
      <c r="B1047" s="102" t="s">
        <v>168</v>
      </c>
      <c r="C1047" s="105">
        <v>23</v>
      </c>
      <c r="D1047" s="12">
        <v>0.565217391304348</v>
      </c>
      <c r="E1047" s="12">
        <v>6.5838509316769989E-2</v>
      </c>
      <c r="F1047" s="105">
        <v>24</v>
      </c>
      <c r="G1047" s="12">
        <v>0.45833333333333298</v>
      </c>
      <c r="H1047" s="12">
        <v>-3.0546730209161044E-2</v>
      </c>
      <c r="I1047" s="12" t="s">
        <v>179</v>
      </c>
      <c r="J1047" s="12">
        <v>9.6385239525931032E-2</v>
      </c>
      <c r="K1047" s="107">
        <v>-0.24166666666666697</v>
      </c>
      <c r="L1047" s="107">
        <v>-0.13478260869565195</v>
      </c>
    </row>
    <row r="1048" spans="1:12">
      <c r="A1048" s="102" t="s">
        <v>82</v>
      </c>
      <c r="B1048" s="102" t="s">
        <v>169</v>
      </c>
      <c r="C1048" s="105">
        <v>79</v>
      </c>
      <c r="D1048" s="12">
        <v>0.518987341772152</v>
      </c>
      <c r="E1048" s="12">
        <v>1.9608459784573984E-2</v>
      </c>
      <c r="F1048" s="105">
        <v>76</v>
      </c>
      <c r="G1048" s="12">
        <v>0.5</v>
      </c>
      <c r="H1048" s="12">
        <v>1.1119936457505974E-2</v>
      </c>
      <c r="I1048" s="12" t="s">
        <v>179</v>
      </c>
      <c r="J1048" s="12">
        <v>8.4885233270680094E-3</v>
      </c>
      <c r="K1048" s="107">
        <v>-0.19999999999999996</v>
      </c>
      <c r="L1048" s="107">
        <v>-0.18101265822784796</v>
      </c>
    </row>
    <row r="1049" spans="1:12">
      <c r="A1049" s="102" t="s">
        <v>82</v>
      </c>
      <c r="B1049" s="102" t="s">
        <v>170</v>
      </c>
      <c r="C1049" s="105" t="s">
        <v>17</v>
      </c>
      <c r="D1049" s="12" t="s">
        <v>17</v>
      </c>
      <c r="E1049" s="12" t="s">
        <v>17</v>
      </c>
      <c r="F1049" s="105" t="s">
        <v>17</v>
      </c>
      <c r="G1049" s="12" t="s">
        <v>17</v>
      </c>
      <c r="H1049" s="12" t="s">
        <v>17</v>
      </c>
      <c r="I1049" s="12"/>
      <c r="J1049" s="12"/>
      <c r="K1049" s="12" t="s">
        <v>17</v>
      </c>
      <c r="L1049" s="107"/>
    </row>
    <row r="1050" spans="1:12">
      <c r="A1050" s="102" t="s">
        <v>82</v>
      </c>
      <c r="B1050" s="102" t="s">
        <v>171</v>
      </c>
      <c r="C1050" s="105">
        <v>1296</v>
      </c>
      <c r="D1050" s="12">
        <v>0.44598765432098803</v>
      </c>
      <c r="E1050" s="106"/>
      <c r="F1050" s="105">
        <v>1417</v>
      </c>
      <c r="G1050" s="12">
        <v>0.58151023288638004</v>
      </c>
      <c r="H1050" s="106"/>
      <c r="I1050" s="106"/>
      <c r="J1050" s="106"/>
      <c r="K1050" s="107">
        <v>-0.11848976711361991</v>
      </c>
      <c r="L1050" s="107">
        <v>-0.25401234567901193</v>
      </c>
    </row>
    <row r="1051" spans="1:12">
      <c r="A1051" s="102" t="s">
        <v>82</v>
      </c>
      <c r="B1051" s="102" t="s">
        <v>172</v>
      </c>
      <c r="C1051" s="105">
        <v>2413</v>
      </c>
      <c r="D1051" s="12">
        <v>0.39411520928304999</v>
      </c>
      <c r="E1051" s="12">
        <v>-5.1872445037938031E-2</v>
      </c>
      <c r="F1051" s="105">
        <v>2356</v>
      </c>
      <c r="G1051" s="12">
        <v>0.29881154499151102</v>
      </c>
      <c r="H1051" s="12">
        <v>-0.28269868789486902</v>
      </c>
      <c r="I1051" s="12" t="s">
        <v>180</v>
      </c>
      <c r="J1051" s="12">
        <v>0.23082624285693099</v>
      </c>
      <c r="K1051" s="107">
        <v>-0.40118845500848893</v>
      </c>
      <c r="L1051" s="107">
        <v>-0.30588479071694996</v>
      </c>
    </row>
    <row r="1052" spans="1:12">
      <c r="A1052" s="102" t="s">
        <v>82</v>
      </c>
      <c r="B1052" s="102" t="s">
        <v>173</v>
      </c>
      <c r="C1052" s="105">
        <v>3285</v>
      </c>
      <c r="D1052" s="12">
        <v>0.45540334855403303</v>
      </c>
      <c r="E1052" s="106"/>
      <c r="F1052" s="105">
        <v>3345</v>
      </c>
      <c r="G1052" s="12">
        <v>0.44424514200298998</v>
      </c>
      <c r="H1052" s="106"/>
      <c r="I1052" s="106"/>
      <c r="J1052" s="106"/>
      <c r="K1052" s="107">
        <v>-0.25575485799700998</v>
      </c>
      <c r="L1052" s="107">
        <v>-0.24459665144596693</v>
      </c>
    </row>
    <row r="1053" spans="1:12">
      <c r="A1053" s="102" t="s">
        <v>82</v>
      </c>
      <c r="B1053" s="102" t="s">
        <v>174</v>
      </c>
      <c r="C1053" s="105">
        <v>424</v>
      </c>
      <c r="D1053" s="12">
        <v>7.7830188679245293E-2</v>
      </c>
      <c r="E1053" s="12">
        <v>-0.37757315987478773</v>
      </c>
      <c r="F1053" s="105">
        <v>428</v>
      </c>
      <c r="G1053" s="12">
        <v>9.8130841121495296E-2</v>
      </c>
      <c r="H1053" s="12">
        <v>-0.3461143008814947</v>
      </c>
      <c r="I1053" s="12" t="s">
        <v>179</v>
      </c>
      <c r="J1053" s="12">
        <v>3.1458858993293037E-2</v>
      </c>
      <c r="K1053" s="107">
        <v>-0.60186915887850467</v>
      </c>
      <c r="L1053" s="107">
        <v>-0.62216981132075466</v>
      </c>
    </row>
    <row r="1054" spans="1:12">
      <c r="A1054" s="102" t="s">
        <v>82</v>
      </c>
      <c r="B1054" s="102" t="s">
        <v>175</v>
      </c>
      <c r="C1054" s="105">
        <v>3664</v>
      </c>
      <c r="D1054" s="12">
        <v>0.41457423580786001</v>
      </c>
      <c r="E1054" s="106"/>
      <c r="F1054" s="105">
        <v>3732</v>
      </c>
      <c r="G1054" s="12">
        <v>0.407556270096463</v>
      </c>
      <c r="H1054" s="106"/>
      <c r="I1054" s="106"/>
      <c r="J1054" s="106"/>
      <c r="K1054" s="107">
        <v>-0.29244372990353695</v>
      </c>
      <c r="L1054" s="107">
        <v>-0.28542576419213994</v>
      </c>
    </row>
    <row r="1055" spans="1:12">
      <c r="A1055" s="102" t="s">
        <v>82</v>
      </c>
      <c r="B1055" s="102" t="s">
        <v>176</v>
      </c>
      <c r="C1055" s="105">
        <v>45</v>
      </c>
      <c r="D1055" s="12">
        <v>0.22222222222222199</v>
      </c>
      <c r="E1055" s="12">
        <v>-0.19235201358563803</v>
      </c>
      <c r="F1055" s="105">
        <v>41</v>
      </c>
      <c r="G1055" s="12">
        <v>0.17073170731707299</v>
      </c>
      <c r="H1055" s="12">
        <v>-0.23682456277939001</v>
      </c>
      <c r="I1055" s="12" t="s">
        <v>180</v>
      </c>
      <c r="J1055" s="12">
        <v>4.4472549193751987E-2</v>
      </c>
      <c r="K1055" s="107">
        <v>-0.52926829268292697</v>
      </c>
      <c r="L1055" s="107">
        <v>-0.47777777777777797</v>
      </c>
    </row>
    <row r="1056" spans="1:12">
      <c r="A1056" s="102" t="s">
        <v>82</v>
      </c>
      <c r="B1056" s="102" t="s">
        <v>177</v>
      </c>
      <c r="C1056" s="105">
        <v>1907</v>
      </c>
      <c r="D1056" s="12">
        <v>0.37808075511274303</v>
      </c>
      <c r="E1056" s="106"/>
      <c r="F1056" s="105">
        <v>1932</v>
      </c>
      <c r="G1056" s="12">
        <v>0.37422360248447201</v>
      </c>
      <c r="H1056" s="106"/>
      <c r="I1056" s="106"/>
      <c r="J1056" s="106"/>
      <c r="K1056" s="107">
        <v>-0.32577639751552795</v>
      </c>
      <c r="L1056" s="107">
        <v>-0.32191924488725693</v>
      </c>
    </row>
    <row r="1057" spans="1:12">
      <c r="A1057" s="102" t="s">
        <v>82</v>
      </c>
      <c r="B1057" s="102" t="s">
        <v>178</v>
      </c>
      <c r="C1057" s="105">
        <v>1802</v>
      </c>
      <c r="D1057" s="12">
        <v>0.44839067702552698</v>
      </c>
      <c r="E1057" s="12">
        <v>7.0309921912783957E-2</v>
      </c>
      <c r="F1057" s="105">
        <v>1841</v>
      </c>
      <c r="G1057" s="12">
        <v>0.43726235741444902</v>
      </c>
      <c r="H1057" s="12">
        <v>6.3038754929977014E-2</v>
      </c>
      <c r="I1057" s="12" t="s">
        <v>179</v>
      </c>
      <c r="J1057" s="12">
        <v>7.2711669828069425E-3</v>
      </c>
      <c r="K1057" s="107">
        <v>-0.26273764258555093</v>
      </c>
      <c r="L1057" s="107">
        <v>-0.25160932297447297</v>
      </c>
    </row>
    <row r="1058" spans="1:12">
      <c r="A1058" s="103"/>
      <c r="B1058" s="103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</row>
    <row r="1059" spans="1:12">
      <c r="A1059" s="102" t="s">
        <v>83</v>
      </c>
      <c r="B1059" s="102" t="s">
        <v>163</v>
      </c>
      <c r="C1059" s="105">
        <v>1269</v>
      </c>
      <c r="D1059" s="12">
        <v>0.174152876280536</v>
      </c>
      <c r="E1059" s="106"/>
      <c r="F1059" s="105">
        <v>1228</v>
      </c>
      <c r="G1059" s="12">
        <v>0.21009771986970699</v>
      </c>
      <c r="H1059" s="106"/>
      <c r="I1059" s="106"/>
      <c r="J1059" s="106"/>
      <c r="K1059" s="107">
        <v>-0.48990228013029297</v>
      </c>
      <c r="L1059" s="107">
        <v>-0.52584712371946396</v>
      </c>
    </row>
    <row r="1060" spans="1:12">
      <c r="A1060" s="102" t="s">
        <v>83</v>
      </c>
      <c r="B1060" s="102" t="s">
        <v>165</v>
      </c>
      <c r="C1060" s="105">
        <v>12</v>
      </c>
      <c r="D1060" s="12">
        <v>0.33333333333333298</v>
      </c>
      <c r="E1060" s="106"/>
      <c r="F1060" s="105">
        <v>15</v>
      </c>
      <c r="G1060" s="12">
        <v>0.33333333333333298</v>
      </c>
      <c r="H1060" s="106"/>
      <c r="I1060" s="106"/>
      <c r="J1060" s="106"/>
      <c r="K1060" s="107">
        <v>-0.36666666666666697</v>
      </c>
      <c r="L1060" s="107">
        <v>-0.36666666666666697</v>
      </c>
    </row>
    <row r="1061" spans="1:12">
      <c r="A1061" s="102" t="s">
        <v>83</v>
      </c>
      <c r="B1061" s="102" t="s">
        <v>166</v>
      </c>
      <c r="C1061" s="105">
        <v>1187</v>
      </c>
      <c r="D1061" s="12">
        <v>0.165964616680708</v>
      </c>
      <c r="E1061" s="12">
        <v>-0.16736871665262498</v>
      </c>
      <c r="F1061" s="105">
        <v>1161</v>
      </c>
      <c r="G1061" s="12">
        <v>0.20327304048234299</v>
      </c>
      <c r="H1061" s="12">
        <v>-0.13006029285098999</v>
      </c>
      <c r="I1061" s="12" t="s">
        <v>179</v>
      </c>
      <c r="J1061" s="12">
        <v>3.7308423801634988E-2</v>
      </c>
      <c r="K1061" s="107">
        <v>-0.496726959517657</v>
      </c>
      <c r="L1061" s="107">
        <v>-0.5340353833192919</v>
      </c>
    </row>
    <row r="1062" spans="1:12">
      <c r="A1062" s="102" t="s">
        <v>83</v>
      </c>
      <c r="B1062" s="102" t="s">
        <v>167</v>
      </c>
      <c r="C1062" s="105">
        <v>68</v>
      </c>
      <c r="D1062" s="12">
        <v>0.27941176470588203</v>
      </c>
      <c r="E1062" s="12">
        <v>-5.3921568627450955E-2</v>
      </c>
      <c r="F1062" s="105">
        <v>53</v>
      </c>
      <c r="G1062" s="12">
        <v>0.320754716981132</v>
      </c>
      <c r="H1062" s="12">
        <v>-1.2578616352200978E-2</v>
      </c>
      <c r="I1062" s="12" t="s">
        <v>179</v>
      </c>
      <c r="J1062" s="12">
        <v>4.1342952275249978E-2</v>
      </c>
      <c r="K1062" s="107">
        <v>-0.37924528301886795</v>
      </c>
      <c r="L1062" s="107">
        <v>-0.42058823529411793</v>
      </c>
    </row>
    <row r="1063" spans="1:12">
      <c r="A1063" s="102" t="s">
        <v>83</v>
      </c>
      <c r="B1063" s="102" t="s">
        <v>168</v>
      </c>
      <c r="C1063" s="105" t="s">
        <v>17</v>
      </c>
      <c r="D1063" s="12" t="s">
        <v>17</v>
      </c>
      <c r="E1063" s="12" t="s">
        <v>17</v>
      </c>
      <c r="G1063" s="12"/>
      <c r="H1063" s="12"/>
      <c r="I1063" s="12"/>
      <c r="J1063" s="12"/>
      <c r="K1063" s="107"/>
      <c r="L1063" s="107"/>
    </row>
    <row r="1064" spans="1:12">
      <c r="A1064" s="102" t="s">
        <v>83</v>
      </c>
      <c r="B1064" s="102" t="s">
        <v>169</v>
      </c>
      <c r="C1064" s="105" t="s">
        <v>17</v>
      </c>
      <c r="D1064" s="12" t="s">
        <v>17</v>
      </c>
      <c r="E1064" s="12" t="s">
        <v>17</v>
      </c>
      <c r="F1064" s="105" t="s">
        <v>17</v>
      </c>
      <c r="G1064" s="12" t="s">
        <v>17</v>
      </c>
      <c r="H1064" s="12" t="s">
        <v>17</v>
      </c>
      <c r="I1064" s="12"/>
      <c r="J1064" s="12"/>
      <c r="K1064" s="12" t="s">
        <v>17</v>
      </c>
      <c r="L1064" s="107"/>
    </row>
    <row r="1065" spans="1:12">
      <c r="A1065" s="102" t="s">
        <v>83</v>
      </c>
      <c r="B1065" s="102" t="s">
        <v>170</v>
      </c>
      <c r="D1065" s="12"/>
      <c r="E1065" s="12"/>
      <c r="G1065" s="12"/>
      <c r="H1065" s="12"/>
      <c r="I1065" s="12"/>
      <c r="J1065" s="12"/>
      <c r="K1065" s="107"/>
      <c r="L1065" s="107"/>
    </row>
    <row r="1066" spans="1:12">
      <c r="A1066" s="102" t="s">
        <v>83</v>
      </c>
      <c r="B1066" s="102" t="s">
        <v>171</v>
      </c>
      <c r="D1066" s="12"/>
      <c r="E1066" s="106"/>
      <c r="G1066" s="12"/>
      <c r="H1066" s="106"/>
      <c r="I1066" s="106"/>
      <c r="J1066" s="106"/>
      <c r="K1066" s="107"/>
      <c r="L1066" s="107"/>
    </row>
    <row r="1067" spans="1:12">
      <c r="A1067" s="102" t="s">
        <v>83</v>
      </c>
      <c r="B1067" s="102" t="s">
        <v>172</v>
      </c>
      <c r="C1067" s="105">
        <v>1269</v>
      </c>
      <c r="D1067" s="12">
        <v>0.174152876280536</v>
      </c>
      <c r="E1067" s="12"/>
      <c r="F1067" s="105">
        <v>1231</v>
      </c>
      <c r="G1067" s="12">
        <v>0.209585702680747</v>
      </c>
      <c r="H1067" s="12">
        <v>0.209585702680747</v>
      </c>
      <c r="I1067" s="12"/>
      <c r="J1067" s="12"/>
      <c r="K1067" s="107">
        <v>-0.49041429731925296</v>
      </c>
      <c r="L1067" s="107">
        <v>-0.52584712371946396</v>
      </c>
    </row>
    <row r="1068" spans="1:12">
      <c r="A1068" s="102" t="s">
        <v>83</v>
      </c>
      <c r="B1068" s="102" t="s">
        <v>173</v>
      </c>
      <c r="C1068" s="105">
        <v>1149</v>
      </c>
      <c r="D1068" s="12">
        <v>0.18624891209747599</v>
      </c>
      <c r="E1068" s="106"/>
      <c r="F1068" s="105">
        <v>1111</v>
      </c>
      <c r="G1068" s="12">
        <v>0.22682268226822699</v>
      </c>
      <c r="H1068" s="106"/>
      <c r="I1068" s="106"/>
      <c r="J1068" s="106"/>
      <c r="K1068" s="107">
        <v>-0.47317731773177296</v>
      </c>
      <c r="L1068" s="107">
        <v>-0.513751087902524</v>
      </c>
    </row>
    <row r="1069" spans="1:12">
      <c r="A1069" s="102" t="s">
        <v>83</v>
      </c>
      <c r="B1069" s="102" t="s">
        <v>174</v>
      </c>
      <c r="C1069" s="105">
        <v>120</v>
      </c>
      <c r="D1069" s="12">
        <v>5.83333333333333E-2</v>
      </c>
      <c r="E1069" s="12">
        <v>-0.1279155787641427</v>
      </c>
      <c r="F1069" s="105">
        <v>117</v>
      </c>
      <c r="G1069" s="12">
        <v>5.1282051282051301E-2</v>
      </c>
      <c r="H1069" s="12">
        <v>-0.1755406309861757</v>
      </c>
      <c r="I1069" s="12" t="s">
        <v>180</v>
      </c>
      <c r="J1069" s="12">
        <v>4.7625052222033004E-2</v>
      </c>
      <c r="K1069" s="107">
        <v>-0.64871794871794863</v>
      </c>
      <c r="L1069" s="107">
        <v>-0.64166666666666661</v>
      </c>
    </row>
    <row r="1070" spans="1:12">
      <c r="A1070" s="102" t="s">
        <v>83</v>
      </c>
      <c r="B1070" s="102" t="s">
        <v>175</v>
      </c>
      <c r="C1070" s="105">
        <v>1233</v>
      </c>
      <c r="D1070" s="12">
        <v>0.17518248175182499</v>
      </c>
      <c r="E1070" s="106"/>
      <c r="F1070" s="105">
        <v>1197</v>
      </c>
      <c r="G1070" s="12">
        <v>0.21303258145363399</v>
      </c>
      <c r="H1070" s="106"/>
      <c r="I1070" s="106"/>
      <c r="J1070" s="106"/>
      <c r="K1070" s="107">
        <v>-0.48696741854636594</v>
      </c>
      <c r="L1070" s="107">
        <v>-0.52481751824817491</v>
      </c>
    </row>
    <row r="1071" spans="1:12">
      <c r="A1071" s="102" t="s">
        <v>83</v>
      </c>
      <c r="B1071" s="102" t="s">
        <v>176</v>
      </c>
      <c r="C1071" s="105">
        <v>36</v>
      </c>
      <c r="D1071" s="12">
        <v>0.13888888888888901</v>
      </c>
      <c r="E1071" s="12">
        <v>-3.6293592862935986E-2</v>
      </c>
      <c r="F1071" s="105">
        <v>31</v>
      </c>
      <c r="G1071" s="12">
        <v>9.6774193548387094E-2</v>
      </c>
      <c r="H1071" s="12">
        <v>-0.1162583879052469</v>
      </c>
      <c r="I1071" s="12" t="s">
        <v>180</v>
      </c>
      <c r="J1071" s="12">
        <v>7.996479504231091E-2</v>
      </c>
      <c r="K1071" s="107">
        <v>-0.60322580645161283</v>
      </c>
      <c r="L1071" s="107">
        <v>-0.56111111111111089</v>
      </c>
    </row>
    <row r="1072" spans="1:12">
      <c r="A1072" s="102" t="s">
        <v>83</v>
      </c>
      <c r="B1072" s="102" t="s">
        <v>177</v>
      </c>
      <c r="C1072" s="105">
        <v>645</v>
      </c>
      <c r="D1072" s="12">
        <v>0.16434108527131799</v>
      </c>
      <c r="E1072" s="106"/>
      <c r="F1072" s="105">
        <v>614</v>
      </c>
      <c r="G1072" s="12">
        <v>0.16612377850162899</v>
      </c>
      <c r="H1072" s="106"/>
      <c r="I1072" s="106"/>
      <c r="J1072" s="106"/>
      <c r="K1072" s="107">
        <v>-0.533876221498371</v>
      </c>
      <c r="L1072" s="107">
        <v>-0.53565891472868199</v>
      </c>
    </row>
    <row r="1073" spans="1:12">
      <c r="A1073" s="102" t="s">
        <v>83</v>
      </c>
      <c r="B1073" s="102" t="s">
        <v>178</v>
      </c>
      <c r="C1073" s="105">
        <v>624</v>
      </c>
      <c r="D1073" s="12">
        <v>0.184294871794872</v>
      </c>
      <c r="E1073" s="12">
        <v>1.9953786523554007E-2</v>
      </c>
      <c r="F1073" s="105">
        <v>614</v>
      </c>
      <c r="G1073" s="12">
        <v>0.25407166123778502</v>
      </c>
      <c r="H1073" s="12">
        <v>8.794788273615603E-2</v>
      </c>
      <c r="I1073" s="12" t="s">
        <v>180</v>
      </c>
      <c r="J1073" s="12">
        <v>6.7994096212602023E-2</v>
      </c>
      <c r="K1073" s="107">
        <v>-0.44592833876221494</v>
      </c>
      <c r="L1073" s="107">
        <v>-0.51570512820512793</v>
      </c>
    </row>
    <row r="1074" spans="1:12">
      <c r="A1074" s="103"/>
      <c r="B1074" s="103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</row>
    <row r="1075" spans="1:12">
      <c r="A1075" s="102" t="s">
        <v>84</v>
      </c>
      <c r="B1075" s="102" t="s">
        <v>163</v>
      </c>
      <c r="C1075" s="105">
        <v>400</v>
      </c>
      <c r="D1075" s="12">
        <v>0.2525</v>
      </c>
      <c r="E1075" s="106"/>
      <c r="F1075" s="105">
        <v>435</v>
      </c>
      <c r="G1075" s="12">
        <v>0.19310344827586201</v>
      </c>
      <c r="H1075" s="106"/>
      <c r="I1075" s="106"/>
      <c r="J1075" s="106"/>
      <c r="K1075" s="107">
        <v>-0.50689655172413794</v>
      </c>
      <c r="L1075" s="107">
        <v>-0.44749999999999995</v>
      </c>
    </row>
    <row r="1076" spans="1:12">
      <c r="A1076" s="102" t="s">
        <v>84</v>
      </c>
      <c r="B1076" s="102" t="s">
        <v>165</v>
      </c>
      <c r="C1076" s="105">
        <v>26</v>
      </c>
      <c r="D1076" s="12">
        <v>0.230769230769231</v>
      </c>
      <c r="E1076" s="106"/>
      <c r="F1076" s="105">
        <v>38</v>
      </c>
      <c r="G1076" s="12">
        <v>0.21052631578947401</v>
      </c>
      <c r="H1076" s="106"/>
      <c r="I1076" s="106"/>
      <c r="J1076" s="106"/>
      <c r="K1076" s="107">
        <v>-0.48947368421052595</v>
      </c>
      <c r="L1076" s="107">
        <v>-0.46923076923076895</v>
      </c>
    </row>
    <row r="1077" spans="1:12">
      <c r="A1077" s="102" t="s">
        <v>84</v>
      </c>
      <c r="B1077" s="102" t="s">
        <v>166</v>
      </c>
      <c r="C1077" s="105">
        <v>360</v>
      </c>
      <c r="D1077" s="12">
        <v>0.25833333333333303</v>
      </c>
      <c r="E1077" s="12">
        <v>2.7564102564102022E-2</v>
      </c>
      <c r="F1077" s="105">
        <v>384</v>
      </c>
      <c r="G1077" s="12">
        <v>0.1953125</v>
      </c>
      <c r="H1077" s="12">
        <v>-1.5213815789474006E-2</v>
      </c>
      <c r="I1077" s="12" t="s">
        <v>179</v>
      </c>
      <c r="J1077" s="12">
        <v>4.2777918353576028E-2</v>
      </c>
      <c r="K1077" s="107">
        <v>-0.50468749999999996</v>
      </c>
      <c r="L1077" s="107">
        <v>-0.44166666666666693</v>
      </c>
    </row>
    <row r="1078" spans="1:12">
      <c r="A1078" s="102" t="s">
        <v>84</v>
      </c>
      <c r="B1078" s="102" t="s">
        <v>167</v>
      </c>
      <c r="C1078" s="105" t="s">
        <v>17</v>
      </c>
      <c r="D1078" s="12" t="s">
        <v>17</v>
      </c>
      <c r="E1078" s="12" t="s">
        <v>17</v>
      </c>
      <c r="F1078" s="105" t="s">
        <v>17</v>
      </c>
      <c r="G1078" s="12" t="s">
        <v>17</v>
      </c>
      <c r="H1078" s="12" t="s">
        <v>17</v>
      </c>
      <c r="I1078" s="12"/>
      <c r="J1078" s="12"/>
      <c r="K1078" s="12" t="s">
        <v>17</v>
      </c>
      <c r="L1078" s="107"/>
    </row>
    <row r="1079" spans="1:12">
      <c r="A1079" s="102" t="s">
        <v>84</v>
      </c>
      <c r="B1079" s="102" t="s">
        <v>168</v>
      </c>
      <c r="D1079" s="12"/>
      <c r="E1079" s="12"/>
      <c r="F1079" s="105" t="s">
        <v>17</v>
      </c>
      <c r="G1079" s="12" t="s">
        <v>17</v>
      </c>
      <c r="H1079" s="12" t="s">
        <v>17</v>
      </c>
      <c r="I1079" s="12"/>
      <c r="J1079" s="12"/>
      <c r="K1079" s="12" t="s">
        <v>17</v>
      </c>
      <c r="L1079" s="107"/>
    </row>
    <row r="1080" spans="1:12">
      <c r="A1080" s="102" t="s">
        <v>84</v>
      </c>
      <c r="B1080" s="102" t="s">
        <v>169</v>
      </c>
      <c r="C1080" s="105" t="s">
        <v>17</v>
      </c>
      <c r="D1080" s="12" t="s">
        <v>17</v>
      </c>
      <c r="E1080" s="12" t="s">
        <v>17</v>
      </c>
      <c r="F1080" s="105" t="s">
        <v>17</v>
      </c>
      <c r="G1080" s="12" t="s">
        <v>17</v>
      </c>
      <c r="H1080" s="12" t="s">
        <v>17</v>
      </c>
      <c r="I1080" s="12"/>
      <c r="J1080" s="12"/>
      <c r="K1080" s="12" t="s">
        <v>17</v>
      </c>
      <c r="L1080" s="107"/>
    </row>
    <row r="1081" spans="1:12">
      <c r="A1081" s="102" t="s">
        <v>84</v>
      </c>
      <c r="B1081" s="102" t="s">
        <v>170</v>
      </c>
      <c r="C1081" s="105" t="s">
        <v>17</v>
      </c>
      <c r="D1081" s="12" t="s">
        <v>17</v>
      </c>
      <c r="E1081" s="12" t="s">
        <v>17</v>
      </c>
      <c r="G1081" s="12"/>
      <c r="H1081" s="12"/>
      <c r="I1081" s="12"/>
      <c r="J1081" s="12"/>
      <c r="K1081" s="107"/>
      <c r="L1081" s="107"/>
    </row>
    <row r="1082" spans="1:12">
      <c r="A1082" s="102" t="s">
        <v>84</v>
      </c>
      <c r="B1082" s="102" t="s">
        <v>171</v>
      </c>
      <c r="C1082" s="105" t="s">
        <v>17</v>
      </c>
      <c r="D1082" s="12" t="s">
        <v>17</v>
      </c>
      <c r="E1082" s="106"/>
      <c r="G1082" s="12"/>
      <c r="H1082" s="106"/>
      <c r="I1082" s="106"/>
      <c r="J1082" s="106"/>
      <c r="K1082" s="107"/>
      <c r="L1082" s="107"/>
    </row>
    <row r="1083" spans="1:12">
      <c r="A1083" s="102" t="s">
        <v>84</v>
      </c>
      <c r="B1083" s="102" t="s">
        <v>172</v>
      </c>
      <c r="C1083" s="105">
        <v>399</v>
      </c>
      <c r="D1083" s="12">
        <v>0.25313283208019999</v>
      </c>
      <c r="E1083" s="12" t="s">
        <v>17</v>
      </c>
      <c r="F1083" s="105">
        <v>435</v>
      </c>
      <c r="G1083" s="12">
        <v>0.19310344827586201</v>
      </c>
      <c r="H1083" s="12">
        <v>0.19310344827586201</v>
      </c>
      <c r="I1083" s="12" t="s">
        <v>17</v>
      </c>
      <c r="J1083" s="12" t="s">
        <v>17</v>
      </c>
      <c r="K1083" s="107">
        <v>-0.50689655172413794</v>
      </c>
      <c r="L1083" s="107">
        <v>-0.44686716791979997</v>
      </c>
    </row>
    <row r="1084" spans="1:12">
      <c r="A1084" s="102" t="s">
        <v>84</v>
      </c>
      <c r="B1084" s="102" t="s">
        <v>173</v>
      </c>
      <c r="C1084" s="105">
        <v>360</v>
      </c>
      <c r="D1084" s="12">
        <v>0.27222222222222198</v>
      </c>
      <c r="E1084" s="106"/>
      <c r="F1084" s="105">
        <v>381</v>
      </c>
      <c r="G1084" s="12">
        <v>0.21259842519684999</v>
      </c>
      <c r="H1084" s="106"/>
      <c r="I1084" s="106"/>
      <c r="J1084" s="106"/>
      <c r="K1084" s="107">
        <v>-0.48740157480314994</v>
      </c>
      <c r="L1084" s="107">
        <v>-0.42777777777777798</v>
      </c>
    </row>
    <row r="1085" spans="1:12">
      <c r="A1085" s="102" t="s">
        <v>84</v>
      </c>
      <c r="B1085" s="102" t="s">
        <v>174</v>
      </c>
      <c r="C1085" s="105">
        <v>40</v>
      </c>
      <c r="D1085" s="12">
        <v>7.4999999999999997E-2</v>
      </c>
      <c r="E1085" s="12">
        <v>-0.19722222222222197</v>
      </c>
      <c r="F1085" s="105">
        <v>54</v>
      </c>
      <c r="G1085" s="12">
        <v>5.5555555555555601E-2</v>
      </c>
      <c r="H1085" s="12">
        <v>-0.15704286964129438</v>
      </c>
      <c r="I1085" s="12" t="s">
        <v>179</v>
      </c>
      <c r="J1085" s="12">
        <v>4.0179352580927585E-2</v>
      </c>
      <c r="K1085" s="107">
        <v>-0.64444444444444438</v>
      </c>
      <c r="L1085" s="107">
        <v>-0.625</v>
      </c>
    </row>
    <row r="1086" spans="1:12">
      <c r="A1086" s="102" t="s">
        <v>84</v>
      </c>
      <c r="B1086" s="102" t="s">
        <v>175</v>
      </c>
      <c r="C1086" s="105">
        <v>395</v>
      </c>
      <c r="D1086" s="12">
        <v>0.253164556962025</v>
      </c>
      <c r="E1086" s="106"/>
      <c r="F1086" s="105">
        <v>429</v>
      </c>
      <c r="G1086" s="12">
        <v>0.195804195804196</v>
      </c>
      <c r="H1086" s="106"/>
      <c r="I1086" s="106"/>
      <c r="J1086" s="106"/>
      <c r="K1086" s="107">
        <v>-0.5041958041958039</v>
      </c>
      <c r="L1086" s="107">
        <v>-0.44683544303797496</v>
      </c>
    </row>
    <row r="1087" spans="1:12">
      <c r="A1087" s="102" t="s">
        <v>84</v>
      </c>
      <c r="B1087" s="102" t="s">
        <v>176</v>
      </c>
      <c r="C1087" s="105" t="s">
        <v>17</v>
      </c>
      <c r="D1087" s="12" t="s">
        <v>17</v>
      </c>
      <c r="E1087" s="12" t="s">
        <v>17</v>
      </c>
      <c r="F1087" s="105" t="s">
        <v>17</v>
      </c>
      <c r="G1087" s="12" t="s">
        <v>17</v>
      </c>
      <c r="H1087" s="12" t="s">
        <v>17</v>
      </c>
      <c r="I1087" s="12"/>
      <c r="J1087" s="12"/>
      <c r="K1087" s="12" t="s">
        <v>17</v>
      </c>
      <c r="L1087" s="107"/>
    </row>
    <row r="1088" spans="1:12">
      <c r="A1088" s="102" t="s">
        <v>84</v>
      </c>
      <c r="B1088" s="102" t="s">
        <v>177</v>
      </c>
      <c r="C1088" s="105">
        <v>190</v>
      </c>
      <c r="D1088" s="12">
        <v>0.17894736842105299</v>
      </c>
      <c r="E1088" s="106"/>
      <c r="F1088" s="105">
        <v>206</v>
      </c>
      <c r="G1088" s="12">
        <v>0.13592233009708701</v>
      </c>
      <c r="H1088" s="106"/>
      <c r="I1088" s="106"/>
      <c r="J1088" s="106"/>
      <c r="K1088" s="107">
        <v>-0.56407766990291297</v>
      </c>
      <c r="L1088" s="107">
        <v>-0.52105263157894699</v>
      </c>
    </row>
    <row r="1089" spans="1:12">
      <c r="A1089" s="102" t="s">
        <v>84</v>
      </c>
      <c r="B1089" s="102" t="s">
        <v>178</v>
      </c>
      <c r="C1089" s="105">
        <v>210</v>
      </c>
      <c r="D1089" s="12">
        <v>0.31904761904761902</v>
      </c>
      <c r="E1089" s="12">
        <v>0.14010025062656603</v>
      </c>
      <c r="F1089" s="105">
        <v>229</v>
      </c>
      <c r="G1089" s="12">
        <v>0.244541484716157</v>
      </c>
      <c r="H1089" s="12">
        <v>0.10861915461906999</v>
      </c>
      <c r="I1089" s="12" t="s">
        <v>179</v>
      </c>
      <c r="J1089" s="12">
        <v>3.1481096007496046E-2</v>
      </c>
      <c r="K1089" s="107">
        <v>-0.45545851528384296</v>
      </c>
      <c r="L1089" s="107">
        <v>-0.38095238095238093</v>
      </c>
    </row>
    <row r="1090" spans="1:12">
      <c r="A1090" s="103"/>
      <c r="B1090" s="103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</row>
    <row r="1091" spans="1:12">
      <c r="A1091" s="102" t="s">
        <v>183</v>
      </c>
      <c r="B1091" s="102" t="s">
        <v>163</v>
      </c>
      <c r="C1091" s="105">
        <v>1664</v>
      </c>
      <c r="D1091" s="12">
        <v>0.464543269230769</v>
      </c>
      <c r="E1091" s="106"/>
      <c r="F1091" s="105">
        <v>1676</v>
      </c>
      <c r="G1091" s="12">
        <v>0.442124105011933</v>
      </c>
      <c r="H1091" s="106"/>
      <c r="I1091" s="106"/>
      <c r="J1091" s="106"/>
      <c r="K1091" s="107">
        <v>-0.25787589498806696</v>
      </c>
      <c r="L1091" s="107">
        <v>-0.23545673076923096</v>
      </c>
    </row>
    <row r="1092" spans="1:12">
      <c r="A1092" s="102" t="s">
        <v>183</v>
      </c>
      <c r="B1092" s="102" t="s">
        <v>165</v>
      </c>
      <c r="C1092" s="105">
        <v>1414</v>
      </c>
      <c r="D1092" s="12">
        <v>0.50636492220650597</v>
      </c>
      <c r="E1092" s="106"/>
      <c r="F1092" s="105">
        <v>1448</v>
      </c>
      <c r="G1092" s="12">
        <v>0.47306629834254099</v>
      </c>
      <c r="H1092" s="106"/>
      <c r="I1092" s="106"/>
      <c r="J1092" s="106"/>
      <c r="K1092" s="107">
        <v>-0.22693370165745896</v>
      </c>
      <c r="L1092" s="107">
        <v>-0.19363507779349398</v>
      </c>
    </row>
    <row r="1093" spans="1:12">
      <c r="A1093" s="102" t="s">
        <v>183</v>
      </c>
      <c r="B1093" s="102" t="s">
        <v>166</v>
      </c>
      <c r="C1093" s="105">
        <v>222</v>
      </c>
      <c r="D1093" s="12">
        <v>0.21621621621621601</v>
      </c>
      <c r="E1093" s="12">
        <v>-0.29014870599028997</v>
      </c>
      <c r="F1093" s="105">
        <v>205</v>
      </c>
      <c r="G1093" s="12">
        <v>0.23902439024390201</v>
      </c>
      <c r="H1093" s="12">
        <v>-0.23404190809863898</v>
      </c>
      <c r="I1093" s="12" t="s">
        <v>179</v>
      </c>
      <c r="J1093" s="12">
        <v>5.6106797891650989E-2</v>
      </c>
      <c r="K1093" s="107">
        <v>-0.46097560975609797</v>
      </c>
      <c r="L1093" s="107">
        <v>-0.48378378378378395</v>
      </c>
    </row>
    <row r="1094" spans="1:12">
      <c r="A1094" s="102" t="s">
        <v>183</v>
      </c>
      <c r="B1094" s="102" t="s">
        <v>167</v>
      </c>
      <c r="C1094" s="105">
        <v>14</v>
      </c>
      <c r="D1094" s="12">
        <v>0.214285714285714</v>
      </c>
      <c r="E1094" s="12">
        <v>-0.29207920792079201</v>
      </c>
      <c r="F1094" s="105" t="s">
        <v>17</v>
      </c>
      <c r="G1094" s="12" t="s">
        <v>17</v>
      </c>
      <c r="H1094" s="12" t="s">
        <v>17</v>
      </c>
      <c r="I1094" s="12"/>
      <c r="J1094" s="12"/>
      <c r="K1094" s="12" t="s">
        <v>17</v>
      </c>
      <c r="L1094" s="107">
        <v>-0.48571428571428599</v>
      </c>
    </row>
    <row r="1095" spans="1:12">
      <c r="A1095" s="102" t="s">
        <v>183</v>
      </c>
      <c r="B1095" s="102" t="s">
        <v>168</v>
      </c>
      <c r="C1095" s="105" t="s">
        <v>17</v>
      </c>
      <c r="D1095" s="12" t="s">
        <v>17</v>
      </c>
      <c r="E1095" s="12" t="s">
        <v>17</v>
      </c>
      <c r="F1095" s="105" t="s">
        <v>17</v>
      </c>
      <c r="G1095" s="12" t="s">
        <v>17</v>
      </c>
      <c r="H1095" s="12" t="s">
        <v>17</v>
      </c>
      <c r="I1095" s="12"/>
      <c r="J1095" s="12"/>
      <c r="K1095" s="12" t="s">
        <v>17</v>
      </c>
      <c r="L1095" s="107"/>
    </row>
    <row r="1096" spans="1:12">
      <c r="A1096" s="102" t="s">
        <v>183</v>
      </c>
      <c r="B1096" s="102" t="s">
        <v>169</v>
      </c>
      <c r="C1096" s="105" t="s">
        <v>17</v>
      </c>
      <c r="D1096" s="12" t="s">
        <v>17</v>
      </c>
      <c r="E1096" s="12" t="s">
        <v>17</v>
      </c>
      <c r="F1096" s="105">
        <v>10</v>
      </c>
      <c r="G1096" s="12">
        <v>0.2</v>
      </c>
      <c r="H1096" s="12">
        <v>-0.27306629834254098</v>
      </c>
      <c r="I1096" s="12" t="s">
        <v>17</v>
      </c>
      <c r="J1096" s="12" t="s">
        <v>17</v>
      </c>
      <c r="K1096" s="107">
        <v>-0.49999999999999994</v>
      </c>
      <c r="L1096" s="107"/>
    </row>
    <row r="1097" spans="1:12">
      <c r="A1097" s="102" t="s">
        <v>183</v>
      </c>
      <c r="B1097" s="102" t="s">
        <v>170</v>
      </c>
      <c r="C1097" s="105" t="s">
        <v>17</v>
      </c>
      <c r="D1097" s="12" t="s">
        <v>17</v>
      </c>
      <c r="E1097" s="12" t="s">
        <v>17</v>
      </c>
      <c r="F1097" s="105" t="s">
        <v>17</v>
      </c>
      <c r="G1097" s="12" t="s">
        <v>17</v>
      </c>
      <c r="H1097" s="12" t="s">
        <v>17</v>
      </c>
      <c r="I1097" s="12"/>
      <c r="J1097" s="12"/>
      <c r="K1097" s="12" t="s">
        <v>17</v>
      </c>
      <c r="L1097" s="107"/>
    </row>
    <row r="1098" spans="1:12">
      <c r="A1098" s="102" t="s">
        <v>183</v>
      </c>
      <c r="B1098" s="102" t="s">
        <v>171</v>
      </c>
      <c r="C1098" s="105">
        <v>734</v>
      </c>
      <c r="D1098" s="12">
        <v>0.57901907356948201</v>
      </c>
      <c r="E1098" s="106"/>
      <c r="F1098" s="105">
        <v>735</v>
      </c>
      <c r="G1098" s="12">
        <v>0.54013605442176904</v>
      </c>
      <c r="H1098" s="106"/>
      <c r="I1098" s="106"/>
      <c r="J1098" s="106"/>
      <c r="K1098" s="107">
        <v>-0.15986394557823091</v>
      </c>
      <c r="L1098" s="107">
        <v>-0.12098092643051794</v>
      </c>
    </row>
    <row r="1099" spans="1:12">
      <c r="A1099" s="102" t="s">
        <v>183</v>
      </c>
      <c r="B1099" s="102" t="s">
        <v>172</v>
      </c>
      <c r="C1099" s="105">
        <v>930</v>
      </c>
      <c r="D1099" s="12">
        <v>0.37419354838709701</v>
      </c>
      <c r="E1099" s="12">
        <v>-0.204825525182385</v>
      </c>
      <c r="F1099" s="105">
        <v>940</v>
      </c>
      <c r="G1099" s="12">
        <v>0.365957446808511</v>
      </c>
      <c r="H1099" s="12">
        <v>-0.17417860761325804</v>
      </c>
      <c r="I1099" s="12" t="s">
        <v>179</v>
      </c>
      <c r="J1099" s="12">
        <v>3.0646917569126964E-2</v>
      </c>
      <c r="K1099" s="107">
        <v>-0.33404255319148896</v>
      </c>
      <c r="L1099" s="107">
        <v>-0.32580645161290295</v>
      </c>
    </row>
    <row r="1100" spans="1:12">
      <c r="A1100" s="102" t="s">
        <v>183</v>
      </c>
      <c r="B1100" s="102" t="s">
        <v>173</v>
      </c>
      <c r="C1100" s="105">
        <v>1459</v>
      </c>
      <c r="D1100" s="12">
        <v>0.51405071967100802</v>
      </c>
      <c r="E1100" s="106"/>
      <c r="F1100" s="105">
        <v>1496</v>
      </c>
      <c r="G1100" s="12">
        <v>0.483957219251337</v>
      </c>
      <c r="H1100" s="106"/>
      <c r="I1100" s="106"/>
      <c r="J1100" s="106"/>
      <c r="K1100" s="107">
        <v>-0.21604278074866295</v>
      </c>
      <c r="L1100" s="107">
        <v>-0.18594928032899194</v>
      </c>
    </row>
    <row r="1101" spans="1:12">
      <c r="A1101" s="102" t="s">
        <v>183</v>
      </c>
      <c r="B1101" s="102" t="s">
        <v>174</v>
      </c>
      <c r="C1101" s="105">
        <v>205</v>
      </c>
      <c r="D1101" s="12">
        <v>0.11219512195122</v>
      </c>
      <c r="E1101" s="12">
        <v>-0.40185559771978802</v>
      </c>
      <c r="F1101" s="105">
        <v>180</v>
      </c>
      <c r="G1101" s="12">
        <v>9.44444444444444E-2</v>
      </c>
      <c r="H1101" s="12">
        <v>-0.38951277480689261</v>
      </c>
      <c r="I1101" s="12" t="s">
        <v>179</v>
      </c>
      <c r="J1101" s="12">
        <v>1.2342822912895401E-2</v>
      </c>
      <c r="K1101" s="107">
        <v>-0.60555555555555551</v>
      </c>
      <c r="L1101" s="107">
        <v>-0.5878048780487799</v>
      </c>
    </row>
    <row r="1102" spans="1:12">
      <c r="A1102" s="102" t="s">
        <v>183</v>
      </c>
      <c r="B1102" s="102" t="s">
        <v>175</v>
      </c>
      <c r="C1102" s="105">
        <v>1661</v>
      </c>
      <c r="D1102" s="12">
        <v>0.465382299819386</v>
      </c>
      <c r="E1102" s="106"/>
      <c r="F1102" s="105">
        <v>1673</v>
      </c>
      <c r="G1102" s="12">
        <v>0.44291691572026298</v>
      </c>
      <c r="H1102" s="106"/>
      <c r="I1102" s="106"/>
      <c r="J1102" s="106"/>
      <c r="K1102" s="107">
        <v>-0.25708308427973697</v>
      </c>
      <c r="L1102" s="107">
        <v>-0.23461770018061395</v>
      </c>
    </row>
    <row r="1103" spans="1:12">
      <c r="A1103" s="102" t="s">
        <v>183</v>
      </c>
      <c r="B1103" s="102" t="s">
        <v>176</v>
      </c>
      <c r="C1103" s="105" t="s">
        <v>17</v>
      </c>
      <c r="D1103" s="12" t="s">
        <v>17</v>
      </c>
      <c r="E1103" s="12" t="s">
        <v>17</v>
      </c>
      <c r="F1103" s="105" t="s">
        <v>17</v>
      </c>
      <c r="G1103" s="12" t="s">
        <v>17</v>
      </c>
      <c r="H1103" s="12" t="s">
        <v>17</v>
      </c>
      <c r="I1103" s="12"/>
      <c r="J1103" s="12"/>
      <c r="K1103" s="12" t="s">
        <v>17</v>
      </c>
      <c r="L1103" s="107"/>
    </row>
    <row r="1104" spans="1:12">
      <c r="A1104" s="102" t="s">
        <v>183</v>
      </c>
      <c r="B1104" s="102" t="s">
        <v>177</v>
      </c>
      <c r="C1104" s="105">
        <v>843</v>
      </c>
      <c r="D1104" s="12">
        <v>0.40806642941874299</v>
      </c>
      <c r="E1104" s="106"/>
      <c r="F1104" s="105">
        <v>827</v>
      </c>
      <c r="G1104" s="12">
        <v>0.39782345828295002</v>
      </c>
      <c r="H1104" s="106"/>
      <c r="I1104" s="106"/>
      <c r="J1104" s="106"/>
      <c r="K1104" s="107">
        <v>-0.30217654171704994</v>
      </c>
      <c r="L1104" s="107">
        <v>-0.29193357058125696</v>
      </c>
    </row>
    <row r="1105" spans="1:12">
      <c r="A1105" s="102" t="s">
        <v>183</v>
      </c>
      <c r="B1105" s="102" t="s">
        <v>178</v>
      </c>
      <c r="C1105" s="105">
        <v>821</v>
      </c>
      <c r="D1105" s="12">
        <v>0.522533495736906</v>
      </c>
      <c r="E1105" s="12">
        <v>0.114467066318163</v>
      </c>
      <c r="F1105" s="105">
        <v>849</v>
      </c>
      <c r="G1105" s="12">
        <v>0.48527679623086001</v>
      </c>
      <c r="H1105" s="12">
        <v>8.7453337947909993E-2</v>
      </c>
      <c r="I1105" s="12" t="s">
        <v>179</v>
      </c>
      <c r="J1105" s="12">
        <v>2.701372837025301E-2</v>
      </c>
      <c r="K1105" s="107">
        <v>-0.21472320376913995</v>
      </c>
      <c r="L1105" s="107">
        <v>-0.17746650426309396</v>
      </c>
    </row>
    <row r="1106" spans="1:12">
      <c r="A1106" s="103"/>
      <c r="B1106" s="103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</row>
    <row r="1107" spans="1:12">
      <c r="A1107" s="102" t="s">
        <v>86</v>
      </c>
      <c r="B1107" s="102" t="s">
        <v>163</v>
      </c>
      <c r="C1107" s="105">
        <v>1729</v>
      </c>
      <c r="D1107" s="12">
        <v>0.57432041642567999</v>
      </c>
      <c r="E1107" s="106"/>
      <c r="F1107" s="105">
        <v>1765</v>
      </c>
      <c r="G1107" s="12">
        <v>0.55184135977337101</v>
      </c>
      <c r="H1107" s="106"/>
      <c r="I1107" s="106"/>
      <c r="J1107" s="106"/>
      <c r="K1107" s="107">
        <v>-0.14815864022662895</v>
      </c>
      <c r="L1107" s="107">
        <v>-0.12567958357431996</v>
      </c>
    </row>
    <row r="1108" spans="1:12">
      <c r="A1108" s="102" t="s">
        <v>86</v>
      </c>
      <c r="B1108" s="102" t="s">
        <v>165</v>
      </c>
      <c r="C1108" s="105">
        <v>1193</v>
      </c>
      <c r="D1108" s="12">
        <v>0.63956412405699903</v>
      </c>
      <c r="E1108" s="106"/>
      <c r="F1108" s="105">
        <v>1218</v>
      </c>
      <c r="G1108" s="12">
        <v>0.60509031198686403</v>
      </c>
      <c r="H1108" s="106"/>
      <c r="I1108" s="106"/>
      <c r="J1108" s="106"/>
      <c r="K1108" s="107">
        <v>-9.4909688013135929E-2</v>
      </c>
      <c r="L1108" s="107">
        <v>-6.0435875943000927E-2</v>
      </c>
    </row>
    <row r="1109" spans="1:12">
      <c r="A1109" s="102" t="s">
        <v>86</v>
      </c>
      <c r="B1109" s="102" t="s">
        <v>166</v>
      </c>
      <c r="C1109" s="105">
        <v>297</v>
      </c>
      <c r="D1109" s="12">
        <v>0.326599326599327</v>
      </c>
      <c r="E1109" s="12">
        <v>-0.31296479745767203</v>
      </c>
      <c r="F1109" s="105">
        <v>312</v>
      </c>
      <c r="G1109" s="12">
        <v>0.355769230769231</v>
      </c>
      <c r="H1109" s="12">
        <v>-0.24932108121763302</v>
      </c>
      <c r="I1109" s="12" t="s">
        <v>179</v>
      </c>
      <c r="J1109" s="12">
        <v>6.3643716240039006E-2</v>
      </c>
      <c r="K1109" s="107">
        <v>-0.34423076923076895</v>
      </c>
      <c r="L1109" s="107">
        <v>-0.37340067340067296</v>
      </c>
    </row>
    <row r="1110" spans="1:12">
      <c r="A1110" s="102" t="s">
        <v>86</v>
      </c>
      <c r="B1110" s="102" t="s">
        <v>167</v>
      </c>
      <c r="C1110" s="105">
        <v>49</v>
      </c>
      <c r="D1110" s="12">
        <v>0.42857142857142899</v>
      </c>
      <c r="E1110" s="12">
        <v>-0.21099269548557004</v>
      </c>
      <c r="F1110" s="105">
        <v>55</v>
      </c>
      <c r="G1110" s="12">
        <v>0.45454545454545497</v>
      </c>
      <c r="H1110" s="12">
        <v>-0.15054485744140905</v>
      </c>
      <c r="I1110" s="12" t="s">
        <v>179</v>
      </c>
      <c r="J1110" s="12">
        <v>6.0447838044160984E-2</v>
      </c>
      <c r="K1110" s="107">
        <v>-0.24545454545454498</v>
      </c>
      <c r="L1110" s="107">
        <v>-0.27142857142857096</v>
      </c>
    </row>
    <row r="1111" spans="1:12">
      <c r="A1111" s="102" t="s">
        <v>86</v>
      </c>
      <c r="B1111" s="102" t="s">
        <v>168</v>
      </c>
      <c r="C1111" s="105">
        <v>39</v>
      </c>
      <c r="D1111" s="12">
        <v>0.82051282051282004</v>
      </c>
      <c r="E1111" s="12">
        <v>0.18094869645582101</v>
      </c>
      <c r="F1111" s="105">
        <v>44</v>
      </c>
      <c r="G1111" s="12">
        <v>0.68181818181818199</v>
      </c>
      <c r="H1111" s="12">
        <v>7.6727869831317963E-2</v>
      </c>
      <c r="I1111" s="12" t="s">
        <v>179</v>
      </c>
      <c r="J1111" s="12">
        <v>0.10422082662450305</v>
      </c>
      <c r="K1111" s="107">
        <v>-1.8181818181817966E-2</v>
      </c>
      <c r="L1111" s="107">
        <v>0.12051282051282008</v>
      </c>
    </row>
    <row r="1112" spans="1:12">
      <c r="A1112" s="102" t="s">
        <v>86</v>
      </c>
      <c r="B1112" s="102" t="s">
        <v>169</v>
      </c>
      <c r="C1112" s="105">
        <v>148</v>
      </c>
      <c r="D1112" s="12">
        <v>0.53378378378378399</v>
      </c>
      <c r="E1112" s="12">
        <v>-0.10578034027321503</v>
      </c>
      <c r="F1112" s="105">
        <v>131</v>
      </c>
      <c r="G1112" s="12">
        <v>0.51908396946564905</v>
      </c>
      <c r="H1112" s="12">
        <v>-8.6006342521214973E-2</v>
      </c>
      <c r="I1112" s="12" t="s">
        <v>179</v>
      </c>
      <c r="J1112" s="12">
        <v>1.9773997752000061E-2</v>
      </c>
      <c r="K1112" s="107">
        <v>-0.1809160305343509</v>
      </c>
      <c r="L1112" s="107">
        <v>-0.16621621621621596</v>
      </c>
    </row>
    <row r="1113" spans="1:12">
      <c r="A1113" s="102" t="s">
        <v>86</v>
      </c>
      <c r="B1113" s="102" t="s">
        <v>170</v>
      </c>
      <c r="C1113" s="105" t="s">
        <v>17</v>
      </c>
      <c r="D1113" s="12" t="s">
        <v>17</v>
      </c>
      <c r="E1113" s="12" t="s">
        <v>17</v>
      </c>
      <c r="F1113" s="105" t="s">
        <v>17</v>
      </c>
      <c r="G1113" s="12" t="s">
        <v>17</v>
      </c>
      <c r="H1113" s="12" t="s">
        <v>17</v>
      </c>
      <c r="I1113" s="12"/>
      <c r="J1113" s="12"/>
      <c r="K1113" s="12" t="s">
        <v>17</v>
      </c>
      <c r="L1113" s="107"/>
    </row>
    <row r="1114" spans="1:12">
      <c r="A1114" s="102" t="s">
        <v>86</v>
      </c>
      <c r="B1114" s="102" t="s">
        <v>171</v>
      </c>
      <c r="C1114" s="105">
        <v>853</v>
      </c>
      <c r="D1114" s="12">
        <v>0.66588511137162998</v>
      </c>
      <c r="E1114" s="106"/>
      <c r="F1114" s="105">
        <v>838</v>
      </c>
      <c r="G1114" s="12">
        <v>0.63961813842482096</v>
      </c>
      <c r="H1114" s="106"/>
      <c r="I1114" s="106"/>
      <c r="J1114" s="106"/>
      <c r="K1114" s="107">
        <v>-6.0381861575178997E-2</v>
      </c>
      <c r="L1114" s="107">
        <v>-3.4114888628369977E-2</v>
      </c>
    </row>
    <row r="1115" spans="1:12">
      <c r="A1115" s="102" t="s">
        <v>86</v>
      </c>
      <c r="B1115" s="102" t="s">
        <v>172</v>
      </c>
      <c r="C1115" s="105">
        <v>876</v>
      </c>
      <c r="D1115" s="12">
        <v>0.48515981735159802</v>
      </c>
      <c r="E1115" s="12">
        <v>-0.18072529402003196</v>
      </c>
      <c r="F1115" s="105">
        <v>926</v>
      </c>
      <c r="G1115" s="12">
        <v>0.473002159827214</v>
      </c>
      <c r="H1115" s="12">
        <v>-0.16661597859760696</v>
      </c>
      <c r="I1115" s="12" t="s">
        <v>179</v>
      </c>
      <c r="J1115" s="12">
        <v>1.4109315422424995E-2</v>
      </c>
      <c r="K1115" s="107">
        <v>-0.22699784017278596</v>
      </c>
      <c r="L1115" s="107">
        <v>-0.21484018264840193</v>
      </c>
    </row>
    <row r="1116" spans="1:12">
      <c r="A1116" s="102" t="s">
        <v>86</v>
      </c>
      <c r="B1116" s="102" t="s">
        <v>173</v>
      </c>
      <c r="C1116" s="105">
        <v>1490</v>
      </c>
      <c r="D1116" s="12">
        <v>0.626845637583893</v>
      </c>
      <c r="E1116" s="106"/>
      <c r="F1116" s="105">
        <v>1547</v>
      </c>
      <c r="G1116" s="12">
        <v>0.59857789269553996</v>
      </c>
      <c r="H1116" s="106"/>
      <c r="I1116" s="106"/>
      <c r="J1116" s="106"/>
      <c r="K1116" s="107">
        <v>-0.10142210730446</v>
      </c>
      <c r="L1116" s="107">
        <v>-7.3154362416106955E-2</v>
      </c>
    </row>
    <row r="1117" spans="1:12">
      <c r="A1117" s="102" t="s">
        <v>86</v>
      </c>
      <c r="B1117" s="102" t="s">
        <v>174</v>
      </c>
      <c r="C1117" s="105">
        <v>239</v>
      </c>
      <c r="D1117" s="12">
        <v>0.246861924686192</v>
      </c>
      <c r="E1117" s="12">
        <v>-0.379983712897701</v>
      </c>
      <c r="F1117" s="105">
        <v>218</v>
      </c>
      <c r="G1117" s="12">
        <v>0.22018348623853201</v>
      </c>
      <c r="H1117" s="12">
        <v>-0.37839440645700795</v>
      </c>
      <c r="I1117" s="12" t="s">
        <v>179</v>
      </c>
      <c r="J1117" s="12">
        <v>1.5893064406930502E-3</v>
      </c>
      <c r="K1117" s="107">
        <v>-0.47981651376146794</v>
      </c>
      <c r="L1117" s="107">
        <v>-0.45313807531380795</v>
      </c>
    </row>
    <row r="1118" spans="1:12">
      <c r="A1118" s="102" t="s">
        <v>86</v>
      </c>
      <c r="B1118" s="102" t="s">
        <v>175</v>
      </c>
      <c r="C1118" s="105">
        <v>1714</v>
      </c>
      <c r="D1118" s="12">
        <v>0.577596266044341</v>
      </c>
      <c r="E1118" s="106"/>
      <c r="F1118" s="105">
        <v>1745</v>
      </c>
      <c r="G1118" s="12">
        <v>0.555300859598854</v>
      </c>
      <c r="H1118" s="106"/>
      <c r="I1118" s="106"/>
      <c r="J1118" s="106"/>
      <c r="K1118" s="107">
        <v>-0.14469914040114595</v>
      </c>
      <c r="L1118" s="107">
        <v>-0.12240373395565896</v>
      </c>
    </row>
    <row r="1119" spans="1:12">
      <c r="A1119" s="102" t="s">
        <v>86</v>
      </c>
      <c r="B1119" s="102" t="s">
        <v>176</v>
      </c>
      <c r="C1119" s="105">
        <v>15</v>
      </c>
      <c r="D1119" s="12">
        <v>0.2</v>
      </c>
      <c r="E1119" s="12">
        <v>-0.37759626604434099</v>
      </c>
      <c r="F1119" s="105">
        <v>20</v>
      </c>
      <c r="G1119" s="12">
        <v>0.25</v>
      </c>
      <c r="H1119" s="12">
        <v>-0.305300859598854</v>
      </c>
      <c r="I1119" s="12" t="s">
        <v>179</v>
      </c>
      <c r="J1119" s="12">
        <v>7.2295406445486987E-2</v>
      </c>
      <c r="K1119" s="107">
        <v>-0.44999999999999996</v>
      </c>
      <c r="L1119" s="107">
        <v>-0.49999999999999994</v>
      </c>
    </row>
    <row r="1120" spans="1:12">
      <c r="A1120" s="102" t="s">
        <v>86</v>
      </c>
      <c r="B1120" s="102" t="s">
        <v>177</v>
      </c>
      <c r="C1120" s="105">
        <v>874</v>
      </c>
      <c r="D1120" s="12">
        <v>0.53318077803203701</v>
      </c>
      <c r="E1120" s="106"/>
      <c r="F1120" s="105">
        <v>889</v>
      </c>
      <c r="G1120" s="12">
        <v>0.50506186726659197</v>
      </c>
      <c r="H1120" s="106"/>
      <c r="I1120" s="106"/>
      <c r="J1120" s="106"/>
      <c r="K1120" s="107">
        <v>-0.19493813273340799</v>
      </c>
      <c r="L1120" s="107">
        <v>-0.16681922196796295</v>
      </c>
    </row>
    <row r="1121" spans="1:12">
      <c r="A1121" s="102" t="s">
        <v>86</v>
      </c>
      <c r="B1121" s="102" t="s">
        <v>178</v>
      </c>
      <c r="C1121" s="105">
        <v>855</v>
      </c>
      <c r="D1121" s="12">
        <v>0.61637426900584802</v>
      </c>
      <c r="E1121" s="12">
        <v>8.3193490973811013E-2</v>
      </c>
      <c r="F1121" s="105">
        <v>876</v>
      </c>
      <c r="G1121" s="12">
        <v>0.59931506849315097</v>
      </c>
      <c r="H1121" s="12">
        <v>9.4253201226559002E-2</v>
      </c>
      <c r="I1121" s="12" t="s">
        <v>180</v>
      </c>
      <c r="J1121" s="12">
        <v>1.105971025274799E-2</v>
      </c>
      <c r="K1121" s="107">
        <v>-0.10068493150684898</v>
      </c>
      <c r="L1121" s="107">
        <v>-8.3625730994151937E-2</v>
      </c>
    </row>
    <row r="1122" spans="1:12">
      <c r="A1122" s="103"/>
      <c r="B1122" s="103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</row>
    <row r="1123" spans="1:12">
      <c r="A1123" s="102" t="s">
        <v>87</v>
      </c>
      <c r="B1123" s="102" t="s">
        <v>163</v>
      </c>
      <c r="C1123" s="105">
        <v>1536</v>
      </c>
      <c r="D1123" s="12">
        <v>0.38606770833333298</v>
      </c>
      <c r="E1123" s="106"/>
      <c r="F1123" s="105">
        <v>1580</v>
      </c>
      <c r="G1123" s="12">
        <v>0.33607594936708901</v>
      </c>
      <c r="H1123" s="106"/>
      <c r="I1123" s="106"/>
      <c r="J1123" s="106"/>
      <c r="K1123" s="107">
        <v>-0.36392405063291094</v>
      </c>
      <c r="L1123" s="107">
        <v>-0.31393229166666697</v>
      </c>
    </row>
    <row r="1124" spans="1:12">
      <c r="A1124" s="102" t="s">
        <v>87</v>
      </c>
      <c r="B1124" s="102" t="s">
        <v>165</v>
      </c>
      <c r="C1124" s="105">
        <v>476</v>
      </c>
      <c r="D1124" s="12">
        <v>0.59873949579831898</v>
      </c>
      <c r="E1124" s="106"/>
      <c r="F1124" s="105">
        <v>475</v>
      </c>
      <c r="G1124" s="12">
        <v>0.56631578947368399</v>
      </c>
      <c r="H1124" s="106"/>
      <c r="I1124" s="106"/>
      <c r="J1124" s="106"/>
      <c r="K1124" s="107">
        <v>-0.13368421052631596</v>
      </c>
      <c r="L1124" s="107">
        <v>-0.10126050420168098</v>
      </c>
    </row>
    <row r="1125" spans="1:12">
      <c r="A1125" s="102" t="s">
        <v>87</v>
      </c>
      <c r="B1125" s="102" t="s">
        <v>166</v>
      </c>
      <c r="C1125" s="105">
        <v>981</v>
      </c>
      <c r="D1125" s="12">
        <v>0.28134556574923503</v>
      </c>
      <c r="E1125" s="12">
        <v>-0.31739393004908395</v>
      </c>
      <c r="F1125" s="105">
        <v>1041</v>
      </c>
      <c r="G1125" s="12">
        <v>0.225744476464938</v>
      </c>
      <c r="H1125" s="12">
        <v>-0.34057131300874599</v>
      </c>
      <c r="I1125" s="12" t="s">
        <v>180</v>
      </c>
      <c r="J1125" s="12">
        <v>2.3177382959662041E-2</v>
      </c>
      <c r="K1125" s="107">
        <v>-0.47425552353506195</v>
      </c>
      <c r="L1125" s="107">
        <v>-0.41865443425076493</v>
      </c>
    </row>
    <row r="1126" spans="1:12">
      <c r="A1126" s="102" t="s">
        <v>87</v>
      </c>
      <c r="B1126" s="102" t="s">
        <v>167</v>
      </c>
      <c r="C1126" s="105">
        <v>13</v>
      </c>
      <c r="D1126" s="12">
        <v>0.61538461538461497</v>
      </c>
      <c r="E1126" s="12">
        <v>1.6645119586295998E-2</v>
      </c>
      <c r="F1126" s="105">
        <v>11</v>
      </c>
      <c r="G1126" s="12">
        <v>0.36363636363636398</v>
      </c>
      <c r="H1126" s="12">
        <v>-0.20267942583732002</v>
      </c>
      <c r="I1126" s="12" t="s">
        <v>180</v>
      </c>
      <c r="J1126" s="12">
        <v>0.21932454542361601</v>
      </c>
      <c r="K1126" s="107">
        <v>-0.33636363636363598</v>
      </c>
      <c r="L1126" s="107">
        <v>-8.4615384615384981E-2</v>
      </c>
    </row>
    <row r="1127" spans="1:12">
      <c r="A1127" s="102" t="s">
        <v>87</v>
      </c>
      <c r="B1127" s="102" t="s">
        <v>168</v>
      </c>
      <c r="C1127" s="105" t="s">
        <v>17</v>
      </c>
      <c r="D1127" s="12" t="s">
        <v>17</v>
      </c>
      <c r="E1127" s="12" t="s">
        <v>17</v>
      </c>
      <c r="F1127" s="105" t="s">
        <v>17</v>
      </c>
      <c r="G1127" s="12" t="s">
        <v>17</v>
      </c>
      <c r="H1127" s="12" t="s">
        <v>17</v>
      </c>
      <c r="I1127" s="12"/>
      <c r="J1127" s="12"/>
      <c r="K1127" s="12" t="s">
        <v>17</v>
      </c>
      <c r="L1127" s="107"/>
    </row>
    <row r="1128" spans="1:12">
      <c r="A1128" s="102" t="s">
        <v>87</v>
      </c>
      <c r="B1128" s="102" t="s">
        <v>169</v>
      </c>
      <c r="C1128" s="105">
        <v>41</v>
      </c>
      <c r="D1128" s="12">
        <v>0.34146341463414598</v>
      </c>
      <c r="E1128" s="12">
        <v>-0.257276081164173</v>
      </c>
      <c r="F1128" s="105">
        <v>36</v>
      </c>
      <c r="G1128" s="12">
        <v>0.44444444444444398</v>
      </c>
      <c r="H1128" s="12">
        <v>-0.12187134502924002</v>
      </c>
      <c r="I1128" s="12" t="s">
        <v>179</v>
      </c>
      <c r="J1128" s="12">
        <v>0.13540473613493298</v>
      </c>
      <c r="K1128" s="107">
        <v>-0.25555555555555598</v>
      </c>
      <c r="L1128" s="107">
        <v>-0.35853658536585398</v>
      </c>
    </row>
    <row r="1129" spans="1:12">
      <c r="A1129" s="102" t="s">
        <v>87</v>
      </c>
      <c r="B1129" s="102" t="s">
        <v>170</v>
      </c>
      <c r="C1129" s="105">
        <v>21</v>
      </c>
      <c r="D1129" s="12">
        <v>0.33333333333333298</v>
      </c>
      <c r="E1129" s="12">
        <v>-0.265406162464986</v>
      </c>
      <c r="F1129" s="105">
        <v>17</v>
      </c>
      <c r="G1129" s="12">
        <v>0.41176470588235298</v>
      </c>
      <c r="H1129" s="12">
        <v>-0.15455108359133102</v>
      </c>
      <c r="I1129" s="12" t="s">
        <v>179</v>
      </c>
      <c r="J1129" s="12">
        <v>0.11085507887365498</v>
      </c>
      <c r="K1129" s="107">
        <v>-0.28823529411764698</v>
      </c>
      <c r="L1129" s="107">
        <v>-0.36666666666666697</v>
      </c>
    </row>
    <row r="1130" spans="1:12">
      <c r="A1130" s="102" t="s">
        <v>87</v>
      </c>
      <c r="B1130" s="102" t="s">
        <v>171</v>
      </c>
      <c r="C1130" s="105">
        <v>13</v>
      </c>
      <c r="D1130" s="12">
        <v>0.61538461538461497</v>
      </c>
      <c r="E1130" s="106"/>
      <c r="F1130" s="105" t="s">
        <v>17</v>
      </c>
      <c r="G1130" s="12" t="s">
        <v>17</v>
      </c>
      <c r="H1130" s="106"/>
      <c r="I1130" s="106"/>
      <c r="J1130" s="106"/>
      <c r="K1130" s="12" t="s">
        <v>17</v>
      </c>
      <c r="L1130" s="107">
        <v>-8.4615384615384981E-2</v>
      </c>
    </row>
    <row r="1131" spans="1:12">
      <c r="A1131" s="102" t="s">
        <v>87</v>
      </c>
      <c r="B1131" s="102" t="s">
        <v>172</v>
      </c>
      <c r="C1131" s="105">
        <v>1523</v>
      </c>
      <c r="D1131" s="12">
        <v>0.38411030860144502</v>
      </c>
      <c r="E1131" s="12">
        <v>-0.23127430678316996</v>
      </c>
      <c r="F1131" s="105">
        <v>1578</v>
      </c>
      <c r="G1131" s="12">
        <v>0.33523447401774398</v>
      </c>
      <c r="H1131" s="12" t="s">
        <v>17</v>
      </c>
      <c r="I1131" s="12"/>
      <c r="J1131" s="12"/>
      <c r="K1131" s="107">
        <v>-0.36476552598225598</v>
      </c>
      <c r="L1131" s="107">
        <v>-0.31588969139855494</v>
      </c>
    </row>
    <row r="1132" spans="1:12">
      <c r="A1132" s="102" t="s">
        <v>87</v>
      </c>
      <c r="B1132" s="102" t="s">
        <v>173</v>
      </c>
      <c r="C1132" s="105">
        <v>1396</v>
      </c>
      <c r="D1132" s="12">
        <v>0.416905444126074</v>
      </c>
      <c r="E1132" s="106"/>
      <c r="F1132" s="105">
        <v>1436</v>
      </c>
      <c r="G1132" s="12">
        <v>0.36281337047353801</v>
      </c>
      <c r="H1132" s="106"/>
      <c r="I1132" s="106"/>
      <c r="J1132" s="106"/>
      <c r="K1132" s="107">
        <v>-0.33718662952646195</v>
      </c>
      <c r="L1132" s="107">
        <v>-0.28309455587392596</v>
      </c>
    </row>
    <row r="1133" spans="1:12">
      <c r="A1133" s="102" t="s">
        <v>87</v>
      </c>
      <c r="B1133" s="102" t="s">
        <v>174</v>
      </c>
      <c r="C1133" s="105">
        <v>140</v>
      </c>
      <c r="D1133" s="12">
        <v>7.8571428571428598E-2</v>
      </c>
      <c r="E1133" s="12">
        <v>-0.33833401555464537</v>
      </c>
      <c r="F1133" s="105">
        <v>144</v>
      </c>
      <c r="G1133" s="12">
        <v>6.9444444444444406E-2</v>
      </c>
      <c r="H1133" s="12">
        <v>-0.29336892602909359</v>
      </c>
      <c r="I1133" s="12" t="s">
        <v>179</v>
      </c>
      <c r="J1133" s="12">
        <v>4.4965089525551782E-2</v>
      </c>
      <c r="K1133" s="107">
        <v>-0.63055555555555554</v>
      </c>
      <c r="L1133" s="107">
        <v>-0.62142857142857133</v>
      </c>
    </row>
    <row r="1134" spans="1:12">
      <c r="A1134" s="102" t="s">
        <v>87</v>
      </c>
      <c r="B1134" s="102" t="s">
        <v>175</v>
      </c>
      <c r="C1134" s="105">
        <v>1536</v>
      </c>
      <c r="D1134" s="12">
        <v>0.38606770833333298</v>
      </c>
      <c r="E1134" s="106"/>
      <c r="F1134" s="105">
        <v>1579</v>
      </c>
      <c r="G1134" s="12">
        <v>0.336288790373654</v>
      </c>
      <c r="H1134" s="106"/>
      <c r="I1134" s="106"/>
      <c r="J1134" s="106"/>
      <c r="K1134" s="107">
        <v>-0.36371120962634595</v>
      </c>
      <c r="L1134" s="107">
        <v>-0.31393229166666697</v>
      </c>
    </row>
    <row r="1135" spans="1:12">
      <c r="A1135" s="102" t="s">
        <v>87</v>
      </c>
      <c r="B1135" s="102" t="s">
        <v>176</v>
      </c>
      <c r="D1135" s="12"/>
      <c r="E1135" s="12"/>
      <c r="F1135" s="105" t="s">
        <v>17</v>
      </c>
      <c r="G1135" s="12" t="s">
        <v>17</v>
      </c>
      <c r="H1135" s="12" t="s">
        <v>17</v>
      </c>
      <c r="I1135" s="12"/>
      <c r="J1135" s="12"/>
      <c r="K1135" s="12" t="s">
        <v>17</v>
      </c>
      <c r="L1135" s="107"/>
    </row>
    <row r="1136" spans="1:12">
      <c r="A1136" s="102" t="s">
        <v>87</v>
      </c>
      <c r="B1136" s="102" t="s">
        <v>177</v>
      </c>
      <c r="C1136" s="105">
        <v>791</v>
      </c>
      <c r="D1136" s="12">
        <v>0.332490518331226</v>
      </c>
      <c r="E1136" s="106"/>
      <c r="F1136" s="105">
        <v>805</v>
      </c>
      <c r="G1136" s="12">
        <v>0.29565217391304299</v>
      </c>
      <c r="H1136" s="106"/>
      <c r="I1136" s="106"/>
      <c r="J1136" s="106"/>
      <c r="K1136" s="107">
        <v>-0.40434782608695696</v>
      </c>
      <c r="L1136" s="107">
        <v>-0.36750948166877395</v>
      </c>
    </row>
    <row r="1137" spans="1:12">
      <c r="A1137" s="102" t="s">
        <v>87</v>
      </c>
      <c r="B1137" s="102" t="s">
        <v>178</v>
      </c>
      <c r="C1137" s="105">
        <v>745</v>
      </c>
      <c r="D1137" s="12">
        <v>0.44295302013422799</v>
      </c>
      <c r="E1137" s="12">
        <v>0.11046250180300199</v>
      </c>
      <c r="F1137" s="105">
        <v>775</v>
      </c>
      <c r="G1137" s="12">
        <v>0.37806451612903202</v>
      </c>
      <c r="H1137" s="12">
        <v>8.2412342215989032E-2</v>
      </c>
      <c r="I1137" s="12" t="s">
        <v>179</v>
      </c>
      <c r="J1137" s="12">
        <v>2.8050159587012957E-2</v>
      </c>
      <c r="K1137" s="107">
        <v>-0.32193548387096793</v>
      </c>
      <c r="L1137" s="107">
        <v>-0.25704697986577196</v>
      </c>
    </row>
    <row r="1138" spans="1:12">
      <c r="A1138" s="103"/>
      <c r="B1138" s="103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</row>
    <row r="1139" spans="1:12">
      <c r="A1139" s="102" t="s">
        <v>88</v>
      </c>
      <c r="B1139" s="102" t="s">
        <v>163</v>
      </c>
      <c r="C1139" s="105">
        <v>2860</v>
      </c>
      <c r="D1139" s="12">
        <v>0.51923076923076905</v>
      </c>
      <c r="E1139" s="106"/>
      <c r="F1139" s="105">
        <v>2870</v>
      </c>
      <c r="G1139" s="12">
        <v>0.47804878048780503</v>
      </c>
      <c r="H1139" s="106"/>
      <c r="I1139" s="106"/>
      <c r="J1139" s="106"/>
      <c r="K1139" s="107">
        <v>-0.22195121951219493</v>
      </c>
      <c r="L1139" s="107">
        <v>-0.1807692307692309</v>
      </c>
    </row>
    <row r="1140" spans="1:12">
      <c r="A1140" s="102" t="s">
        <v>88</v>
      </c>
      <c r="B1140" s="102" t="s">
        <v>165</v>
      </c>
      <c r="C1140" s="105">
        <v>1672</v>
      </c>
      <c r="D1140" s="12">
        <v>0.64952153110047794</v>
      </c>
      <c r="E1140" s="106"/>
      <c r="F1140" s="105">
        <v>1682</v>
      </c>
      <c r="G1140" s="12">
        <v>0.59869203329369802</v>
      </c>
      <c r="H1140" s="106"/>
      <c r="I1140" s="106"/>
      <c r="J1140" s="106"/>
      <c r="K1140" s="107">
        <v>-0.10130796670630193</v>
      </c>
      <c r="L1140" s="107">
        <v>-5.0478468899522011E-2</v>
      </c>
    </row>
    <row r="1141" spans="1:12">
      <c r="A1141" s="102" t="s">
        <v>88</v>
      </c>
      <c r="B1141" s="102" t="s">
        <v>166</v>
      </c>
      <c r="C1141" s="105">
        <v>1072</v>
      </c>
      <c r="D1141" s="12">
        <v>0.31343283582089598</v>
      </c>
      <c r="E1141" s="12">
        <v>-0.33608869527958196</v>
      </c>
      <c r="F1141" s="105">
        <v>1056</v>
      </c>
      <c r="G1141" s="12">
        <v>0.28787878787878801</v>
      </c>
      <c r="H1141" s="12">
        <v>-0.31081324541491001</v>
      </c>
      <c r="I1141" s="12" t="s">
        <v>179</v>
      </c>
      <c r="J1141" s="12">
        <v>2.5275449864671951E-2</v>
      </c>
      <c r="K1141" s="107">
        <v>-0.41212121212121194</v>
      </c>
      <c r="L1141" s="107">
        <v>-0.38656716417910397</v>
      </c>
    </row>
    <row r="1142" spans="1:12">
      <c r="A1142" s="102" t="s">
        <v>88</v>
      </c>
      <c r="B1142" s="102" t="s">
        <v>167</v>
      </c>
      <c r="C1142" s="105">
        <v>54</v>
      </c>
      <c r="D1142" s="12">
        <v>0.51851851851851805</v>
      </c>
      <c r="E1142" s="12">
        <v>-0.1310030125819599</v>
      </c>
      <c r="F1142" s="105">
        <v>57</v>
      </c>
      <c r="G1142" s="12">
        <v>0.49122807017543901</v>
      </c>
      <c r="H1142" s="12">
        <v>-0.10746396311825901</v>
      </c>
      <c r="I1142" s="12" t="s">
        <v>179</v>
      </c>
      <c r="J1142" s="12">
        <v>2.353904946370089E-2</v>
      </c>
      <c r="K1142" s="107">
        <v>-0.20877192982456094</v>
      </c>
      <c r="L1142" s="107">
        <v>-0.18148148148148191</v>
      </c>
    </row>
    <row r="1143" spans="1:12">
      <c r="A1143" s="102" t="s">
        <v>88</v>
      </c>
      <c r="B1143" s="102" t="s">
        <v>168</v>
      </c>
      <c r="C1143" s="105">
        <v>10</v>
      </c>
      <c r="D1143" s="12">
        <v>0.6</v>
      </c>
      <c r="E1143" s="12">
        <v>-4.9521531100477967E-2</v>
      </c>
      <c r="F1143" s="105">
        <v>12</v>
      </c>
      <c r="G1143" s="12">
        <v>0.5</v>
      </c>
      <c r="H1143" s="12">
        <v>-9.8692033293698023E-2</v>
      </c>
      <c r="I1143" s="12" t="s">
        <v>180</v>
      </c>
      <c r="J1143" s="12">
        <v>4.9170502193220056E-2</v>
      </c>
      <c r="K1143" s="107">
        <v>-0.19999999999999996</v>
      </c>
      <c r="L1143" s="107">
        <v>-9.9999999999999978E-2</v>
      </c>
    </row>
    <row r="1144" spans="1:12">
      <c r="A1144" s="102" t="s">
        <v>88</v>
      </c>
      <c r="B1144" s="102" t="s">
        <v>169</v>
      </c>
      <c r="C1144" s="105">
        <v>45</v>
      </c>
      <c r="D1144" s="12">
        <v>0.55555555555555602</v>
      </c>
      <c r="E1144" s="12">
        <v>-9.396597554492192E-2</v>
      </c>
      <c r="F1144" s="105">
        <v>53</v>
      </c>
      <c r="G1144" s="12">
        <v>0.45283018867924502</v>
      </c>
      <c r="H1144" s="12">
        <v>-0.14586184461445301</v>
      </c>
      <c r="I1144" s="12" t="s">
        <v>180</v>
      </c>
      <c r="J1144" s="12">
        <v>5.1895869069531086E-2</v>
      </c>
      <c r="K1144" s="107">
        <v>-0.24716981132075494</v>
      </c>
      <c r="L1144" s="107">
        <v>-0.14444444444444393</v>
      </c>
    </row>
    <row r="1145" spans="1:12">
      <c r="A1145" s="102" t="s">
        <v>88</v>
      </c>
      <c r="B1145" s="102" t="s">
        <v>170</v>
      </c>
      <c r="C1145" s="105" t="s">
        <v>17</v>
      </c>
      <c r="D1145" s="12" t="s">
        <v>17</v>
      </c>
      <c r="E1145" s="12" t="s">
        <v>17</v>
      </c>
      <c r="F1145" s="105" t="s">
        <v>17</v>
      </c>
      <c r="G1145" s="12" t="s">
        <v>17</v>
      </c>
      <c r="H1145" s="12" t="s">
        <v>17</v>
      </c>
      <c r="I1145" s="12"/>
      <c r="J1145" s="12"/>
      <c r="K1145" s="12" t="s">
        <v>17</v>
      </c>
      <c r="L1145" s="107"/>
    </row>
    <row r="1146" spans="1:12">
      <c r="A1146" s="102" t="s">
        <v>88</v>
      </c>
      <c r="B1146" s="102" t="s">
        <v>171</v>
      </c>
      <c r="C1146" s="105">
        <v>1237</v>
      </c>
      <c r="D1146" s="12">
        <v>0.68067906224737296</v>
      </c>
      <c r="E1146" s="106"/>
      <c r="F1146" s="105">
        <v>1372</v>
      </c>
      <c r="G1146" s="12">
        <v>0.61370262390670505</v>
      </c>
      <c r="H1146" s="106"/>
      <c r="I1146" s="106"/>
      <c r="J1146" s="106"/>
      <c r="K1146" s="107">
        <v>-8.6297376093294909E-2</v>
      </c>
      <c r="L1146" s="107">
        <v>-1.9320937752626999E-2</v>
      </c>
    </row>
    <row r="1147" spans="1:12">
      <c r="A1147" s="102" t="s">
        <v>88</v>
      </c>
      <c r="B1147" s="102" t="s">
        <v>172</v>
      </c>
      <c r="C1147" s="105">
        <v>1623</v>
      </c>
      <c r="D1147" s="12">
        <v>0.39617991373998801</v>
      </c>
      <c r="E1147" s="12">
        <v>-0.28449914850738495</v>
      </c>
      <c r="F1147" s="105">
        <v>1493</v>
      </c>
      <c r="G1147" s="12">
        <v>0.35498995311453502</v>
      </c>
      <c r="H1147" s="12">
        <v>-0.25871267079217003</v>
      </c>
      <c r="I1147" s="12" t="s">
        <v>179</v>
      </c>
      <c r="J1147" s="12">
        <v>2.5786477715214917E-2</v>
      </c>
      <c r="K1147" s="107">
        <v>-0.34501004688546494</v>
      </c>
      <c r="L1147" s="107">
        <v>-0.30382008626001195</v>
      </c>
    </row>
    <row r="1148" spans="1:12">
      <c r="A1148" s="102" t="s">
        <v>88</v>
      </c>
      <c r="B1148" s="102" t="s">
        <v>173</v>
      </c>
      <c r="C1148" s="105">
        <v>2463</v>
      </c>
      <c r="D1148" s="12">
        <v>0.57693869265123798</v>
      </c>
      <c r="E1148" s="106"/>
      <c r="F1148" s="105">
        <v>2489</v>
      </c>
      <c r="G1148" s="12">
        <v>0.52832462836480498</v>
      </c>
      <c r="H1148" s="106"/>
      <c r="I1148" s="106"/>
      <c r="J1148" s="106"/>
      <c r="K1148" s="107">
        <v>-0.17167537163519497</v>
      </c>
      <c r="L1148" s="107">
        <v>-0.12306130734876197</v>
      </c>
    </row>
    <row r="1149" spans="1:12">
      <c r="A1149" s="102" t="s">
        <v>88</v>
      </c>
      <c r="B1149" s="102" t="s">
        <v>174</v>
      </c>
      <c r="C1149" s="105">
        <v>397</v>
      </c>
      <c r="D1149" s="12">
        <v>0.16120906801007601</v>
      </c>
      <c r="E1149" s="12">
        <v>-0.41572962464116198</v>
      </c>
      <c r="F1149" s="105">
        <v>381</v>
      </c>
      <c r="G1149" s="12">
        <v>0.14960629921259799</v>
      </c>
      <c r="H1149" s="12">
        <v>-0.37871832915220699</v>
      </c>
      <c r="I1149" s="12" t="s">
        <v>179</v>
      </c>
      <c r="J1149" s="12">
        <v>3.7011295488954987E-2</v>
      </c>
      <c r="K1149" s="107">
        <v>-0.55039370078740202</v>
      </c>
      <c r="L1149" s="107">
        <v>-0.538790931989924</v>
      </c>
    </row>
    <row r="1150" spans="1:12">
      <c r="A1150" s="102" t="s">
        <v>88</v>
      </c>
      <c r="B1150" s="102" t="s">
        <v>175</v>
      </c>
      <c r="C1150" s="105">
        <v>2845</v>
      </c>
      <c r="D1150" s="12">
        <v>0.52196836555360304</v>
      </c>
      <c r="E1150" s="106"/>
      <c r="F1150" s="105">
        <v>2858</v>
      </c>
      <c r="G1150" s="12">
        <v>0.47935619314205702</v>
      </c>
      <c r="H1150" s="106"/>
      <c r="I1150" s="106"/>
      <c r="J1150" s="106"/>
      <c r="K1150" s="107">
        <v>-0.22064380685794294</v>
      </c>
      <c r="L1150" s="107">
        <v>-0.17803163444639691</v>
      </c>
    </row>
    <row r="1151" spans="1:12">
      <c r="A1151" s="102" t="s">
        <v>88</v>
      </c>
      <c r="B1151" s="102" t="s">
        <v>176</v>
      </c>
      <c r="C1151" s="105">
        <v>15</v>
      </c>
      <c r="D1151" s="12">
        <v>0</v>
      </c>
      <c r="E1151" s="12">
        <v>-0.52196836555360304</v>
      </c>
      <c r="F1151" s="105">
        <v>12</v>
      </c>
      <c r="G1151" s="12">
        <v>0.16666666666666699</v>
      </c>
      <c r="H1151" s="12">
        <v>-0.31268952647539006</v>
      </c>
      <c r="I1151" s="12" t="s">
        <v>179</v>
      </c>
      <c r="J1151" s="12">
        <v>0.20927883907821299</v>
      </c>
      <c r="K1151" s="107">
        <v>-0.53333333333333299</v>
      </c>
      <c r="L1151" s="107">
        <v>-0.7</v>
      </c>
    </row>
    <row r="1152" spans="1:12">
      <c r="A1152" s="102" t="s">
        <v>88</v>
      </c>
      <c r="B1152" s="102" t="s">
        <v>177</v>
      </c>
      <c r="C1152" s="105">
        <v>1458</v>
      </c>
      <c r="D1152" s="12">
        <v>0.47736625514403302</v>
      </c>
      <c r="E1152" s="106"/>
      <c r="F1152" s="105">
        <v>1447</v>
      </c>
      <c r="G1152" s="12">
        <v>0.42985487214927398</v>
      </c>
      <c r="H1152" s="106"/>
      <c r="I1152" s="106"/>
      <c r="J1152" s="106"/>
      <c r="K1152" s="107">
        <v>-0.27014512785072597</v>
      </c>
      <c r="L1152" s="107">
        <v>-0.22263374485596693</v>
      </c>
    </row>
    <row r="1153" spans="1:12">
      <c r="A1153" s="102" t="s">
        <v>88</v>
      </c>
      <c r="B1153" s="102" t="s">
        <v>178</v>
      </c>
      <c r="C1153" s="105">
        <v>1402</v>
      </c>
      <c r="D1153" s="12">
        <v>0.56276747503566305</v>
      </c>
      <c r="E1153" s="12">
        <v>8.540121989163002E-2</v>
      </c>
      <c r="F1153" s="105">
        <v>1423</v>
      </c>
      <c r="G1153" s="12">
        <v>0.52705551651440596</v>
      </c>
      <c r="H1153" s="12">
        <v>9.7200644365131983E-2</v>
      </c>
      <c r="I1153" s="12" t="s">
        <v>180</v>
      </c>
      <c r="J1153" s="12">
        <v>1.1799424473501963E-2</v>
      </c>
      <c r="K1153" s="107">
        <v>-0.17294448348559399</v>
      </c>
      <c r="L1153" s="107">
        <v>-0.13723252496433691</v>
      </c>
    </row>
    <row r="1154" spans="1:12">
      <c r="A1154" s="103"/>
      <c r="B1154" s="103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</row>
    <row r="1155" spans="1:12">
      <c r="A1155" s="102" t="s">
        <v>89</v>
      </c>
      <c r="B1155" s="102" t="s">
        <v>163</v>
      </c>
      <c r="C1155" s="105">
        <v>7093</v>
      </c>
      <c r="D1155" s="12">
        <v>0.62089383899619299</v>
      </c>
      <c r="E1155" s="106"/>
      <c r="F1155" s="105">
        <v>7025</v>
      </c>
      <c r="G1155" s="12">
        <v>0.58960854092526704</v>
      </c>
      <c r="H1155" s="106"/>
      <c r="I1155" s="106"/>
      <c r="J1155" s="106"/>
      <c r="K1155" s="107">
        <v>-0.11039145907473291</v>
      </c>
      <c r="L1155" s="107">
        <v>-7.9106161003806963E-2</v>
      </c>
    </row>
    <row r="1156" spans="1:12">
      <c r="A1156" s="102" t="s">
        <v>89</v>
      </c>
      <c r="B1156" s="102" t="s">
        <v>165</v>
      </c>
      <c r="C1156" s="105">
        <v>3545</v>
      </c>
      <c r="D1156" s="12">
        <v>0.76276445698166395</v>
      </c>
      <c r="E1156" s="106"/>
      <c r="F1156" s="105">
        <v>3575</v>
      </c>
      <c r="G1156" s="12">
        <v>0.72531468531468501</v>
      </c>
      <c r="H1156" s="106"/>
      <c r="I1156" s="106"/>
      <c r="J1156" s="106"/>
      <c r="K1156" s="107">
        <v>2.5314685314685059E-2</v>
      </c>
      <c r="L1156" s="107">
        <v>6.2764456981663996E-2</v>
      </c>
    </row>
    <row r="1157" spans="1:12">
      <c r="A1157" s="102" t="s">
        <v>89</v>
      </c>
      <c r="B1157" s="102" t="s">
        <v>166</v>
      </c>
      <c r="C1157" s="105">
        <v>2780</v>
      </c>
      <c r="D1157" s="12">
        <v>0.44496402877697799</v>
      </c>
      <c r="E1157" s="12">
        <v>-0.31780042820468596</v>
      </c>
      <c r="F1157" s="105">
        <v>2762</v>
      </c>
      <c r="G1157" s="12">
        <v>0.41491672700941301</v>
      </c>
      <c r="H1157" s="12">
        <v>-0.310397958305272</v>
      </c>
      <c r="I1157" s="12" t="s">
        <v>179</v>
      </c>
      <c r="J1157" s="12">
        <v>7.4024698994139548E-3</v>
      </c>
      <c r="K1157" s="107">
        <v>-0.28508327299058694</v>
      </c>
      <c r="L1157" s="107">
        <v>-0.25503597122302196</v>
      </c>
    </row>
    <row r="1158" spans="1:12">
      <c r="A1158" s="102" t="s">
        <v>89</v>
      </c>
      <c r="B1158" s="102" t="s">
        <v>167</v>
      </c>
      <c r="C1158" s="105">
        <v>325</v>
      </c>
      <c r="D1158" s="12">
        <v>0.46769230769230802</v>
      </c>
      <c r="E1158" s="12">
        <v>-0.29507214928935593</v>
      </c>
      <c r="F1158" s="105">
        <v>279</v>
      </c>
      <c r="G1158" s="12">
        <v>0.39426523297491001</v>
      </c>
      <c r="H1158" s="12">
        <v>-0.33104945233977501</v>
      </c>
      <c r="I1158" s="12" t="s">
        <v>180</v>
      </c>
      <c r="J1158" s="12">
        <v>3.5977303050419074E-2</v>
      </c>
      <c r="K1158" s="107">
        <v>-0.30573476702508995</v>
      </c>
      <c r="L1158" s="107">
        <v>-0.23230769230769194</v>
      </c>
    </row>
    <row r="1159" spans="1:12">
      <c r="A1159" s="102" t="s">
        <v>89</v>
      </c>
      <c r="B1159" s="102" t="s">
        <v>168</v>
      </c>
      <c r="C1159" s="105">
        <v>308</v>
      </c>
      <c r="D1159" s="12">
        <v>0.71753246753246802</v>
      </c>
      <c r="E1159" s="12">
        <v>-4.5231989449195931E-2</v>
      </c>
      <c r="F1159" s="105">
        <v>297</v>
      </c>
      <c r="G1159" s="12">
        <v>0.71717171717171702</v>
      </c>
      <c r="H1159" s="12">
        <v>-8.142968142967999E-3</v>
      </c>
      <c r="I1159" s="12" t="s">
        <v>179</v>
      </c>
      <c r="J1159" s="12">
        <v>3.7089021306227932E-2</v>
      </c>
      <c r="K1159" s="107">
        <v>1.717171717171706E-2</v>
      </c>
      <c r="L1159" s="107">
        <v>1.7532467532468066E-2</v>
      </c>
    </row>
    <row r="1160" spans="1:12">
      <c r="A1160" s="102" t="s">
        <v>89</v>
      </c>
      <c r="B1160" s="102" t="s">
        <v>169</v>
      </c>
      <c r="C1160" s="105">
        <v>130</v>
      </c>
      <c r="D1160" s="12">
        <v>0.66153846153846196</v>
      </c>
      <c r="E1160" s="12">
        <v>-0.10122599544320199</v>
      </c>
      <c r="F1160" s="105">
        <v>107</v>
      </c>
      <c r="G1160" s="12">
        <v>0.710280373831776</v>
      </c>
      <c r="H1160" s="12">
        <v>-1.5034311482909013E-2</v>
      </c>
      <c r="I1160" s="12" t="s">
        <v>179</v>
      </c>
      <c r="J1160" s="12">
        <v>8.6191683960292975E-2</v>
      </c>
      <c r="K1160" s="107">
        <v>1.0280373831776046E-2</v>
      </c>
      <c r="L1160" s="107">
        <v>-3.8461538461537992E-2</v>
      </c>
    </row>
    <row r="1161" spans="1:12">
      <c r="A1161" s="102" t="s">
        <v>89</v>
      </c>
      <c r="B1161" s="102" t="s">
        <v>170</v>
      </c>
      <c r="C1161" s="105" t="s">
        <v>17</v>
      </c>
      <c r="D1161" s="12" t="s">
        <v>17</v>
      </c>
      <c r="E1161" s="12" t="s">
        <v>17</v>
      </c>
      <c r="F1161" s="105" t="s">
        <v>17</v>
      </c>
      <c r="G1161" s="12" t="s">
        <v>17</v>
      </c>
      <c r="H1161" s="12" t="s">
        <v>17</v>
      </c>
      <c r="I1161" s="12"/>
      <c r="J1161" s="12"/>
      <c r="K1161" s="12" t="s">
        <v>17</v>
      </c>
      <c r="L1161" s="107"/>
    </row>
    <row r="1162" spans="1:12">
      <c r="A1162" s="102" t="s">
        <v>89</v>
      </c>
      <c r="B1162" s="102" t="s">
        <v>171</v>
      </c>
      <c r="C1162" s="105">
        <v>4523</v>
      </c>
      <c r="D1162" s="12">
        <v>0.73424718107450804</v>
      </c>
      <c r="E1162" s="106"/>
      <c r="F1162" s="105">
        <v>4394</v>
      </c>
      <c r="G1162" s="12">
        <v>0.71051433773327299</v>
      </c>
      <c r="H1162" s="106"/>
      <c r="I1162" s="106"/>
      <c r="J1162" s="106"/>
      <c r="K1162" s="107">
        <v>1.0514337733273038E-2</v>
      </c>
      <c r="L1162" s="107">
        <v>3.4247181074508082E-2</v>
      </c>
    </row>
    <row r="1163" spans="1:12">
      <c r="A1163" s="102" t="s">
        <v>89</v>
      </c>
      <c r="B1163" s="102" t="s">
        <v>172</v>
      </c>
      <c r="C1163" s="105">
        <v>2570</v>
      </c>
      <c r="D1163" s="12">
        <v>0.42140077821011701</v>
      </c>
      <c r="E1163" s="12">
        <v>-0.31284640286439103</v>
      </c>
      <c r="F1163" s="105">
        <v>2631</v>
      </c>
      <c r="G1163" s="12">
        <v>0.38768529076396802</v>
      </c>
      <c r="H1163" s="12">
        <v>-0.32282904696930498</v>
      </c>
      <c r="I1163" s="12" t="s">
        <v>180</v>
      </c>
      <c r="J1163" s="12">
        <v>9.9826441049139514E-3</v>
      </c>
      <c r="K1163" s="107">
        <v>-0.31231470923603194</v>
      </c>
      <c r="L1163" s="107">
        <v>-0.27859922178988294</v>
      </c>
    </row>
    <row r="1164" spans="1:12">
      <c r="A1164" s="102" t="s">
        <v>89</v>
      </c>
      <c r="B1164" s="102" t="s">
        <v>173</v>
      </c>
      <c r="C1164" s="105">
        <v>6409</v>
      </c>
      <c r="D1164" s="12">
        <v>0.66406615696676596</v>
      </c>
      <c r="E1164" s="106"/>
      <c r="F1164" s="105">
        <v>6357</v>
      </c>
      <c r="G1164" s="12">
        <v>0.62907031618688103</v>
      </c>
      <c r="H1164" s="106"/>
      <c r="I1164" s="106"/>
      <c r="J1164" s="106"/>
      <c r="K1164" s="107">
        <v>-7.0929683813118927E-2</v>
      </c>
      <c r="L1164" s="107">
        <v>-3.5933843033233992E-2</v>
      </c>
    </row>
    <row r="1165" spans="1:12">
      <c r="A1165" s="102" t="s">
        <v>89</v>
      </c>
      <c r="B1165" s="102" t="s">
        <v>174</v>
      </c>
      <c r="C1165" s="105">
        <v>684</v>
      </c>
      <c r="D1165" s="12">
        <v>0.216374269005848</v>
      </c>
      <c r="E1165" s="12">
        <v>-0.44769188796091797</v>
      </c>
      <c r="F1165" s="105">
        <v>668</v>
      </c>
      <c r="G1165" s="12">
        <v>0.21407185628742501</v>
      </c>
      <c r="H1165" s="12">
        <v>-0.41499845989945605</v>
      </c>
      <c r="I1165" s="12" t="s">
        <v>179</v>
      </c>
      <c r="J1165" s="12">
        <v>3.2693428061461915E-2</v>
      </c>
      <c r="K1165" s="107">
        <v>-0.48592814371257498</v>
      </c>
      <c r="L1165" s="107">
        <v>-0.48362573099415196</v>
      </c>
    </row>
    <row r="1166" spans="1:12">
      <c r="A1166" s="102" t="s">
        <v>89</v>
      </c>
      <c r="B1166" s="102" t="s">
        <v>175</v>
      </c>
      <c r="C1166" s="105">
        <v>6890</v>
      </c>
      <c r="D1166" s="12">
        <v>0.63178519593613902</v>
      </c>
      <c r="E1166" s="106"/>
      <c r="F1166" s="105">
        <v>6846</v>
      </c>
      <c r="G1166" s="12">
        <v>0.59932807478819705</v>
      </c>
      <c r="H1166" s="106"/>
      <c r="I1166" s="106"/>
      <c r="J1166" s="106"/>
      <c r="K1166" s="107">
        <v>-0.1006719252118029</v>
      </c>
      <c r="L1166" s="107">
        <v>-6.8214804063860934E-2</v>
      </c>
    </row>
    <row r="1167" spans="1:12">
      <c r="A1167" s="102" t="s">
        <v>89</v>
      </c>
      <c r="B1167" s="102" t="s">
        <v>176</v>
      </c>
      <c r="C1167" s="105">
        <v>203</v>
      </c>
      <c r="D1167" s="12">
        <v>0.25123152709359597</v>
      </c>
      <c r="E1167" s="12">
        <v>-0.38055366884254305</v>
      </c>
      <c r="F1167" s="105">
        <v>179</v>
      </c>
      <c r="G1167" s="12">
        <v>0.217877094972067</v>
      </c>
      <c r="H1167" s="12">
        <v>-0.38145097981613008</v>
      </c>
      <c r="I1167" s="12" t="s">
        <v>180</v>
      </c>
      <c r="J1167" s="12">
        <v>8.9731097358702883E-4</v>
      </c>
      <c r="K1167" s="107">
        <v>-0.48212290502793298</v>
      </c>
      <c r="L1167" s="107">
        <v>-0.44876847290640398</v>
      </c>
    </row>
    <row r="1168" spans="1:12">
      <c r="A1168" s="102" t="s">
        <v>89</v>
      </c>
      <c r="B1168" s="102" t="s">
        <v>177</v>
      </c>
      <c r="C1168" s="105">
        <v>3591</v>
      </c>
      <c r="D1168" s="12">
        <v>0.58618769145084904</v>
      </c>
      <c r="E1168" s="106"/>
      <c r="F1168" s="105">
        <v>3535</v>
      </c>
      <c r="G1168" s="12">
        <v>0.53917963224893894</v>
      </c>
      <c r="H1168" s="106"/>
      <c r="I1168" s="106"/>
      <c r="J1168" s="106"/>
      <c r="K1168" s="107">
        <v>-0.16082036775106101</v>
      </c>
      <c r="L1168" s="107">
        <v>-0.11381230854915092</v>
      </c>
    </row>
    <row r="1169" spans="1:12">
      <c r="A1169" s="102" t="s">
        <v>89</v>
      </c>
      <c r="B1169" s="102" t="s">
        <v>178</v>
      </c>
      <c r="C1169" s="105">
        <v>3502</v>
      </c>
      <c r="D1169" s="12">
        <v>0.65648201027983999</v>
      </c>
      <c r="E1169" s="12">
        <v>7.0294318828990954E-2</v>
      </c>
      <c r="F1169" s="105">
        <v>3490</v>
      </c>
      <c r="G1169" s="12">
        <v>0.64068767908309499</v>
      </c>
      <c r="H1169" s="12">
        <v>0.10150804683415604</v>
      </c>
      <c r="I1169" s="12" t="s">
        <v>180</v>
      </c>
      <c r="J1169" s="12">
        <v>3.1213728005165087E-2</v>
      </c>
      <c r="K1169" s="107">
        <v>-5.931232091690497E-2</v>
      </c>
      <c r="L1169" s="107">
        <v>-4.3517989720159966E-2</v>
      </c>
    </row>
    <row r="1170" spans="1:12">
      <c r="A1170" s="103"/>
      <c r="B1170" s="103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</row>
    <row r="1171" spans="1:12">
      <c r="A1171" s="102" t="s">
        <v>90</v>
      </c>
      <c r="B1171" s="102" t="s">
        <v>163</v>
      </c>
      <c r="C1171" s="105">
        <v>1104</v>
      </c>
      <c r="D1171" s="12">
        <v>0.38496376811594202</v>
      </c>
      <c r="E1171" s="106"/>
      <c r="F1171" s="105">
        <v>1126</v>
      </c>
      <c r="G1171" s="12">
        <v>0.334813499111901</v>
      </c>
      <c r="H1171" s="106"/>
      <c r="I1171" s="106"/>
      <c r="J1171" s="106"/>
      <c r="K1171" s="107">
        <v>-0.36518650088809895</v>
      </c>
      <c r="L1171" s="107">
        <v>-0.31503623188405794</v>
      </c>
    </row>
    <row r="1172" spans="1:12">
      <c r="A1172" s="102" t="s">
        <v>90</v>
      </c>
      <c r="B1172" s="102" t="s">
        <v>165</v>
      </c>
      <c r="C1172" s="105">
        <v>636</v>
      </c>
      <c r="D1172" s="12">
        <v>0.463836477987421</v>
      </c>
      <c r="E1172" s="106"/>
      <c r="F1172" s="105">
        <v>640</v>
      </c>
      <c r="G1172" s="12">
        <v>0.40937499999999999</v>
      </c>
      <c r="H1172" s="106"/>
      <c r="I1172" s="106"/>
      <c r="J1172" s="106"/>
      <c r="K1172" s="107">
        <v>-0.29062499999999997</v>
      </c>
      <c r="L1172" s="107">
        <v>-0.23616352201257895</v>
      </c>
    </row>
    <row r="1173" spans="1:12">
      <c r="A1173" s="102" t="s">
        <v>90</v>
      </c>
      <c r="B1173" s="102" t="s">
        <v>166</v>
      </c>
      <c r="C1173" s="105">
        <v>443</v>
      </c>
      <c r="D1173" s="12">
        <v>0.26636568848758502</v>
      </c>
      <c r="E1173" s="12">
        <v>-0.19747078949983599</v>
      </c>
      <c r="F1173" s="105">
        <v>469</v>
      </c>
      <c r="G1173" s="12">
        <v>0.228144989339019</v>
      </c>
      <c r="H1173" s="12">
        <v>-0.18123001066098099</v>
      </c>
      <c r="I1173" s="12" t="s">
        <v>179</v>
      </c>
      <c r="J1173" s="12">
        <v>1.6240778838854997E-2</v>
      </c>
      <c r="K1173" s="107">
        <v>-0.47185501066098096</v>
      </c>
      <c r="L1173" s="107">
        <v>-0.43363431151241494</v>
      </c>
    </row>
    <row r="1174" spans="1:12">
      <c r="A1174" s="102" t="s">
        <v>90</v>
      </c>
      <c r="B1174" s="102" t="s">
        <v>167</v>
      </c>
      <c r="C1174" s="105">
        <v>12</v>
      </c>
      <c r="D1174" s="12">
        <v>0.5</v>
      </c>
      <c r="E1174" s="12">
        <v>3.6163522012578997E-2</v>
      </c>
      <c r="F1174" s="105" t="s">
        <v>17</v>
      </c>
      <c r="G1174" s="12" t="s">
        <v>17</v>
      </c>
      <c r="H1174" s="12" t="s">
        <v>17</v>
      </c>
      <c r="I1174" s="12"/>
      <c r="J1174" s="12"/>
      <c r="K1174" s="12" t="s">
        <v>17</v>
      </c>
      <c r="L1174" s="107">
        <v>-0.19999999999999996</v>
      </c>
    </row>
    <row r="1175" spans="1:12">
      <c r="A1175" s="102" t="s">
        <v>90</v>
      </c>
      <c r="B1175" s="102" t="s">
        <v>168</v>
      </c>
      <c r="D1175" s="12"/>
      <c r="E1175" s="12"/>
      <c r="G1175" s="12"/>
      <c r="H1175" s="12"/>
      <c r="I1175" s="12"/>
      <c r="J1175" s="12"/>
      <c r="K1175" s="107"/>
      <c r="L1175" s="107"/>
    </row>
    <row r="1176" spans="1:12">
      <c r="A1176" s="102" t="s">
        <v>90</v>
      </c>
      <c r="B1176" s="102" t="s">
        <v>169</v>
      </c>
      <c r="C1176" s="105">
        <v>11</v>
      </c>
      <c r="D1176" s="12">
        <v>0.45454545454545497</v>
      </c>
      <c r="E1176" s="12">
        <v>-9.2910234419660287E-3</v>
      </c>
      <c r="F1176" s="105" t="s">
        <v>17</v>
      </c>
      <c r="G1176" s="12" t="s">
        <v>17</v>
      </c>
      <c r="H1176" s="12" t="s">
        <v>17</v>
      </c>
      <c r="I1176" s="12"/>
      <c r="J1176" s="12"/>
      <c r="K1176" s="12" t="s">
        <v>17</v>
      </c>
      <c r="L1176" s="107">
        <v>-0.24545454545454498</v>
      </c>
    </row>
    <row r="1177" spans="1:12">
      <c r="A1177" s="102" t="s">
        <v>90</v>
      </c>
      <c r="B1177" s="102" t="s">
        <v>170</v>
      </c>
      <c r="C1177" s="105" t="s">
        <v>17</v>
      </c>
      <c r="D1177" s="12" t="s">
        <v>17</v>
      </c>
      <c r="E1177" s="12" t="s">
        <v>17</v>
      </c>
      <c r="F1177" s="105" t="s">
        <v>17</v>
      </c>
      <c r="G1177" s="12" t="s">
        <v>17</v>
      </c>
      <c r="H1177" s="12" t="s">
        <v>17</v>
      </c>
      <c r="I1177" s="12"/>
      <c r="J1177" s="12"/>
      <c r="K1177" s="12" t="s">
        <v>17</v>
      </c>
      <c r="L1177" s="107"/>
    </row>
    <row r="1178" spans="1:12">
      <c r="A1178" s="102" t="s">
        <v>90</v>
      </c>
      <c r="B1178" s="102" t="s">
        <v>171</v>
      </c>
      <c r="C1178" s="105">
        <v>143</v>
      </c>
      <c r="D1178" s="12">
        <v>0.608391608391608</v>
      </c>
      <c r="E1178" s="106"/>
      <c r="F1178" s="105">
        <v>159</v>
      </c>
      <c r="G1178" s="12">
        <v>0.52201257861635197</v>
      </c>
      <c r="H1178" s="106"/>
      <c r="I1178" s="106"/>
      <c r="J1178" s="106"/>
      <c r="K1178" s="107">
        <v>-0.17798742138364798</v>
      </c>
      <c r="L1178" s="107">
        <v>-9.1608391608391959E-2</v>
      </c>
    </row>
    <row r="1179" spans="1:12">
      <c r="A1179" s="102" t="s">
        <v>90</v>
      </c>
      <c r="B1179" s="102" t="s">
        <v>172</v>
      </c>
      <c r="C1179" s="105">
        <v>961</v>
      </c>
      <c r="D1179" s="12">
        <v>0.35171696149843901</v>
      </c>
      <c r="E1179" s="12">
        <v>-0.25667464689316899</v>
      </c>
      <c r="F1179" s="105">
        <v>967</v>
      </c>
      <c r="G1179" s="12">
        <v>0.304033092037229</v>
      </c>
      <c r="H1179" s="12">
        <v>-0.21797948657912297</v>
      </c>
      <c r="I1179" s="12" t="s">
        <v>179</v>
      </c>
      <c r="J1179" s="12">
        <v>3.8695160314046018E-2</v>
      </c>
      <c r="K1179" s="107">
        <v>-0.39596690796277095</v>
      </c>
      <c r="L1179" s="107">
        <v>-0.34828303850156095</v>
      </c>
    </row>
    <row r="1180" spans="1:12">
      <c r="A1180" s="102" t="s">
        <v>90</v>
      </c>
      <c r="B1180" s="102" t="s">
        <v>173</v>
      </c>
      <c r="C1180" s="105">
        <v>946</v>
      </c>
      <c r="D1180" s="12">
        <v>0.42706131078224102</v>
      </c>
      <c r="E1180" s="106"/>
      <c r="F1180" s="105">
        <v>974</v>
      </c>
      <c r="G1180" s="12">
        <v>0.36858316221765902</v>
      </c>
      <c r="H1180" s="106"/>
      <c r="I1180" s="106"/>
      <c r="J1180" s="106"/>
      <c r="K1180" s="107">
        <v>-0.33141683778234093</v>
      </c>
      <c r="L1180" s="107">
        <v>-0.27293868921775893</v>
      </c>
    </row>
    <row r="1181" spans="1:12">
      <c r="A1181" s="102" t="s">
        <v>90</v>
      </c>
      <c r="B1181" s="102" t="s">
        <v>174</v>
      </c>
      <c r="C1181" s="105">
        <v>158</v>
      </c>
      <c r="D1181" s="12">
        <v>0.132911392405063</v>
      </c>
      <c r="E1181" s="12">
        <v>-0.29414991837717802</v>
      </c>
      <c r="F1181" s="105">
        <v>152</v>
      </c>
      <c r="G1181" s="12">
        <v>0.118421052631579</v>
      </c>
      <c r="H1181" s="12">
        <v>-0.25016210958608004</v>
      </c>
      <c r="I1181" s="12" t="s">
        <v>179</v>
      </c>
      <c r="J1181" s="12">
        <v>4.3987808791097982E-2</v>
      </c>
      <c r="K1181" s="107">
        <v>-0.58157894736842097</v>
      </c>
      <c r="L1181" s="107">
        <v>-0.56708860759493696</v>
      </c>
    </row>
    <row r="1182" spans="1:12">
      <c r="A1182" s="102" t="s">
        <v>90</v>
      </c>
      <c r="B1182" s="102" t="s">
        <v>175</v>
      </c>
      <c r="C1182" s="105">
        <v>1103</v>
      </c>
      <c r="D1182" s="12">
        <v>0.385312783318223</v>
      </c>
      <c r="E1182" s="106"/>
      <c r="F1182" s="105">
        <v>1126</v>
      </c>
      <c r="G1182" s="12">
        <v>0.334813499111901</v>
      </c>
      <c r="H1182" s="106"/>
      <c r="I1182" s="106"/>
      <c r="J1182" s="106"/>
      <c r="K1182" s="107">
        <v>-0.36518650088809895</v>
      </c>
      <c r="L1182" s="107">
        <v>-0.31468721668177696</v>
      </c>
    </row>
    <row r="1183" spans="1:12">
      <c r="A1183" s="102" t="s">
        <v>90</v>
      </c>
      <c r="B1183" s="102" t="s">
        <v>176</v>
      </c>
      <c r="C1183" s="105" t="s">
        <v>17</v>
      </c>
      <c r="D1183" s="12" t="s">
        <v>17</v>
      </c>
      <c r="E1183" s="12" t="s">
        <v>17</v>
      </c>
      <c r="G1183" s="12"/>
      <c r="H1183" s="12"/>
      <c r="I1183" s="12"/>
      <c r="J1183" s="12"/>
      <c r="K1183" s="107"/>
      <c r="L1183" s="107"/>
    </row>
    <row r="1184" spans="1:12">
      <c r="A1184" s="102" t="s">
        <v>90</v>
      </c>
      <c r="B1184" s="102" t="s">
        <v>177</v>
      </c>
      <c r="C1184" s="105">
        <v>548</v>
      </c>
      <c r="D1184" s="12">
        <v>0.34489051094890499</v>
      </c>
      <c r="E1184" s="106"/>
      <c r="F1184" s="105">
        <v>543</v>
      </c>
      <c r="G1184" s="12">
        <v>0.29834254143646399</v>
      </c>
      <c r="H1184" s="106"/>
      <c r="I1184" s="106"/>
      <c r="J1184" s="106"/>
      <c r="K1184" s="107">
        <v>-0.40165745856353596</v>
      </c>
      <c r="L1184" s="107">
        <v>-0.35510948905109496</v>
      </c>
    </row>
    <row r="1185" spans="1:12">
      <c r="A1185" s="102" t="s">
        <v>90</v>
      </c>
      <c r="B1185" s="102" t="s">
        <v>178</v>
      </c>
      <c r="C1185" s="105">
        <v>556</v>
      </c>
      <c r="D1185" s="12">
        <v>0.42446043165467601</v>
      </c>
      <c r="E1185" s="12">
        <v>7.9569920705771013E-2</v>
      </c>
      <c r="F1185" s="105">
        <v>583</v>
      </c>
      <c r="G1185" s="12">
        <v>0.36878216123499102</v>
      </c>
      <c r="H1185" s="12">
        <v>7.0439619798527031E-2</v>
      </c>
      <c r="I1185" s="12" t="s">
        <v>179</v>
      </c>
      <c r="J1185" s="12">
        <v>9.1303009072439822E-3</v>
      </c>
      <c r="K1185" s="107">
        <v>-0.33121783876500893</v>
      </c>
      <c r="L1185" s="107">
        <v>-0.27553956834532395</v>
      </c>
    </row>
    <row r="1186" spans="1:12">
      <c r="A1186" s="103"/>
      <c r="B1186" s="103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</row>
    <row r="1187" spans="1:12">
      <c r="A1187" s="102" t="s">
        <v>91</v>
      </c>
      <c r="B1187" s="102" t="s">
        <v>163</v>
      </c>
      <c r="C1187" s="105">
        <v>1565</v>
      </c>
      <c r="D1187" s="12">
        <v>0.33226837060702902</v>
      </c>
      <c r="E1187" s="106"/>
      <c r="F1187" s="105">
        <v>1628</v>
      </c>
      <c r="G1187" s="12">
        <v>0.31511056511056501</v>
      </c>
      <c r="H1187" s="106"/>
      <c r="I1187" s="106"/>
      <c r="J1187" s="106"/>
      <c r="K1187" s="107">
        <v>-0.38488943488943494</v>
      </c>
      <c r="L1187" s="107">
        <v>-0.36773162939297094</v>
      </c>
    </row>
    <row r="1188" spans="1:12">
      <c r="A1188" s="102" t="s">
        <v>91</v>
      </c>
      <c r="B1188" s="102" t="s">
        <v>165</v>
      </c>
      <c r="C1188" s="105">
        <v>628</v>
      </c>
      <c r="D1188" s="12">
        <v>0.396496815286624</v>
      </c>
      <c r="E1188" s="106"/>
      <c r="F1188" s="105">
        <v>639</v>
      </c>
      <c r="G1188" s="12">
        <v>0.39593114241001598</v>
      </c>
      <c r="H1188" s="106"/>
      <c r="I1188" s="106"/>
      <c r="J1188" s="106"/>
      <c r="K1188" s="107">
        <v>-0.30406885758998398</v>
      </c>
      <c r="L1188" s="107">
        <v>-0.30350318471337595</v>
      </c>
    </row>
    <row r="1189" spans="1:12">
      <c r="A1189" s="102" t="s">
        <v>91</v>
      </c>
      <c r="B1189" s="102" t="s">
        <v>166</v>
      </c>
      <c r="C1189" s="105">
        <v>674</v>
      </c>
      <c r="D1189" s="12">
        <v>0.25519287833827897</v>
      </c>
      <c r="E1189" s="12">
        <v>-0.14130393694834503</v>
      </c>
      <c r="F1189" s="105">
        <v>731</v>
      </c>
      <c r="G1189" s="12">
        <v>0.22845417236662099</v>
      </c>
      <c r="H1189" s="12">
        <v>-0.16747697004339498</v>
      </c>
      <c r="I1189" s="12" t="s">
        <v>180</v>
      </c>
      <c r="J1189" s="12">
        <v>2.6173033095049952E-2</v>
      </c>
      <c r="K1189" s="107">
        <v>-0.47154582763337893</v>
      </c>
      <c r="L1189" s="107">
        <v>-0.44480712166172098</v>
      </c>
    </row>
    <row r="1190" spans="1:12">
      <c r="A1190" s="102" t="s">
        <v>91</v>
      </c>
      <c r="B1190" s="102" t="s">
        <v>167</v>
      </c>
      <c r="C1190" s="105">
        <v>207</v>
      </c>
      <c r="D1190" s="12">
        <v>0.37198067632850201</v>
      </c>
      <c r="E1190" s="12">
        <v>-2.4516138958121991E-2</v>
      </c>
      <c r="F1190" s="105">
        <v>212</v>
      </c>
      <c r="G1190" s="12">
        <v>0.37735849056603799</v>
      </c>
      <c r="H1190" s="12">
        <v>-1.8572651843977994E-2</v>
      </c>
      <c r="I1190" s="12" t="s">
        <v>179</v>
      </c>
      <c r="J1190" s="12">
        <v>5.9434871141439971E-3</v>
      </c>
      <c r="K1190" s="107">
        <v>-0.32264150943396197</v>
      </c>
      <c r="L1190" s="107">
        <v>-0.32801932367149794</v>
      </c>
    </row>
    <row r="1191" spans="1:12">
      <c r="A1191" s="102" t="s">
        <v>91</v>
      </c>
      <c r="B1191" s="102" t="s">
        <v>168</v>
      </c>
      <c r="C1191" s="105" t="s">
        <v>17</v>
      </c>
      <c r="D1191" s="12" t="s">
        <v>17</v>
      </c>
      <c r="E1191" s="12" t="s">
        <v>17</v>
      </c>
      <c r="F1191" s="105" t="s">
        <v>17</v>
      </c>
      <c r="G1191" s="12" t="s">
        <v>17</v>
      </c>
      <c r="H1191" s="12" t="s">
        <v>17</v>
      </c>
      <c r="I1191" s="12"/>
      <c r="J1191" s="12"/>
      <c r="K1191" s="12" t="s">
        <v>17</v>
      </c>
      <c r="L1191" s="107"/>
    </row>
    <row r="1192" spans="1:12">
      <c r="A1192" s="102" t="s">
        <v>91</v>
      </c>
      <c r="B1192" s="102" t="s">
        <v>169</v>
      </c>
      <c r="C1192" s="105">
        <v>53</v>
      </c>
      <c r="D1192" s="12">
        <v>0.35849056603773599</v>
      </c>
      <c r="E1192" s="12">
        <v>-3.8006249248888013E-2</v>
      </c>
      <c r="F1192" s="105">
        <v>46</v>
      </c>
      <c r="G1192" s="12">
        <v>0.23913043478260901</v>
      </c>
      <c r="H1192" s="12">
        <v>-0.15680070762740697</v>
      </c>
      <c r="I1192" s="12" t="s">
        <v>180</v>
      </c>
      <c r="J1192" s="12">
        <v>0.11879445837851896</v>
      </c>
      <c r="K1192" s="107">
        <v>-0.46086956521739098</v>
      </c>
      <c r="L1192" s="107">
        <v>-0.34150943396226396</v>
      </c>
    </row>
    <row r="1193" spans="1:12">
      <c r="A1193" s="102" t="s">
        <v>91</v>
      </c>
      <c r="B1193" s="102" t="s">
        <v>170</v>
      </c>
      <c r="D1193" s="12"/>
      <c r="E1193" s="12"/>
      <c r="G1193" s="12"/>
      <c r="H1193" s="12"/>
      <c r="I1193" s="12"/>
      <c r="J1193" s="12"/>
      <c r="K1193" s="107"/>
      <c r="L1193" s="107"/>
    </row>
    <row r="1194" spans="1:12">
      <c r="A1194" s="102" t="s">
        <v>91</v>
      </c>
      <c r="B1194" s="102" t="s">
        <v>171</v>
      </c>
      <c r="C1194" s="105">
        <v>211</v>
      </c>
      <c r="D1194" s="12">
        <v>0.41232227488151701</v>
      </c>
      <c r="E1194" s="106"/>
      <c r="F1194" s="105">
        <v>181</v>
      </c>
      <c r="G1194" s="12">
        <v>0.46961325966850798</v>
      </c>
      <c r="H1194" s="106"/>
      <c r="I1194" s="106"/>
      <c r="J1194" s="106"/>
      <c r="K1194" s="107">
        <v>-0.23038674033149198</v>
      </c>
      <c r="L1194" s="107">
        <v>-0.28767772511848294</v>
      </c>
    </row>
    <row r="1195" spans="1:12">
      <c r="A1195" s="102" t="s">
        <v>91</v>
      </c>
      <c r="B1195" s="102" t="s">
        <v>172</v>
      </c>
      <c r="C1195" s="105">
        <v>1354</v>
      </c>
      <c r="D1195" s="12">
        <v>0.31979320531757799</v>
      </c>
      <c r="E1195" s="12">
        <v>-9.2529069563939026E-2</v>
      </c>
      <c r="F1195" s="105">
        <v>1449</v>
      </c>
      <c r="G1195" s="12">
        <v>0.29537612146307801</v>
      </c>
      <c r="H1195" s="12">
        <v>-0.17423713820542996</v>
      </c>
      <c r="I1195" s="12" t="s">
        <v>180</v>
      </c>
      <c r="J1195" s="12">
        <v>8.1708068641490939E-2</v>
      </c>
      <c r="K1195" s="107">
        <v>-0.40462387853692194</v>
      </c>
      <c r="L1195" s="107">
        <v>-0.38020679468242197</v>
      </c>
    </row>
    <row r="1196" spans="1:12">
      <c r="A1196" s="102" t="s">
        <v>91</v>
      </c>
      <c r="B1196" s="102" t="s">
        <v>173</v>
      </c>
      <c r="C1196" s="105">
        <v>1423</v>
      </c>
      <c r="D1196" s="12">
        <v>0.35769501054111003</v>
      </c>
      <c r="E1196" s="106"/>
      <c r="F1196" s="105">
        <v>1471</v>
      </c>
      <c r="G1196" s="12">
        <v>0.34194425560843</v>
      </c>
      <c r="H1196" s="106"/>
      <c r="I1196" s="106"/>
      <c r="J1196" s="106"/>
      <c r="K1196" s="107">
        <v>-0.35805574439156995</v>
      </c>
      <c r="L1196" s="107">
        <v>-0.34230498945888993</v>
      </c>
    </row>
    <row r="1197" spans="1:12">
      <c r="A1197" s="102" t="s">
        <v>91</v>
      </c>
      <c r="B1197" s="102" t="s">
        <v>174</v>
      </c>
      <c r="C1197" s="105">
        <v>142</v>
      </c>
      <c r="D1197" s="12">
        <v>7.7464788732394402E-2</v>
      </c>
      <c r="E1197" s="12">
        <v>-0.2802302218087156</v>
      </c>
      <c r="F1197" s="105">
        <v>157</v>
      </c>
      <c r="G1197" s="12">
        <v>6.3694267515923594E-2</v>
      </c>
      <c r="H1197" s="12">
        <v>-0.2782499880925064</v>
      </c>
      <c r="I1197" s="12" t="s">
        <v>179</v>
      </c>
      <c r="J1197" s="12">
        <v>1.980233716209201E-3</v>
      </c>
      <c r="K1197" s="107">
        <v>-0.6363057324840764</v>
      </c>
      <c r="L1197" s="107">
        <v>-0.62253521126760558</v>
      </c>
    </row>
    <row r="1198" spans="1:12">
      <c r="A1198" s="102" t="s">
        <v>91</v>
      </c>
      <c r="B1198" s="102" t="s">
        <v>175</v>
      </c>
      <c r="C1198" s="105">
        <v>1460</v>
      </c>
      <c r="D1198" s="12">
        <v>0.33904109589041098</v>
      </c>
      <c r="E1198" s="106"/>
      <c r="F1198" s="105">
        <v>1507</v>
      </c>
      <c r="G1198" s="12">
        <v>0.32448573324485702</v>
      </c>
      <c r="H1198" s="106"/>
      <c r="I1198" s="106"/>
      <c r="J1198" s="106"/>
      <c r="K1198" s="107">
        <v>-0.37551426675514293</v>
      </c>
      <c r="L1198" s="107">
        <v>-0.36095890410958897</v>
      </c>
    </row>
    <row r="1199" spans="1:12">
      <c r="A1199" s="102" t="s">
        <v>91</v>
      </c>
      <c r="B1199" s="102" t="s">
        <v>176</v>
      </c>
      <c r="C1199" s="105">
        <v>105</v>
      </c>
      <c r="D1199" s="12">
        <v>0.238095238095238</v>
      </c>
      <c r="E1199" s="12">
        <v>-0.10094585779517298</v>
      </c>
      <c r="F1199" s="105">
        <v>121</v>
      </c>
      <c r="G1199" s="12">
        <v>0.19834710743801701</v>
      </c>
      <c r="H1199" s="12">
        <v>-0.12613862580684002</v>
      </c>
      <c r="I1199" s="12" t="s">
        <v>180</v>
      </c>
      <c r="J1199" s="12">
        <v>2.5192768011667033E-2</v>
      </c>
      <c r="K1199" s="107">
        <v>-0.50165289256198298</v>
      </c>
      <c r="L1199" s="107">
        <v>-0.46190476190476193</v>
      </c>
    </row>
    <row r="1200" spans="1:12">
      <c r="A1200" s="102" t="s">
        <v>91</v>
      </c>
      <c r="B1200" s="102" t="s">
        <v>177</v>
      </c>
      <c r="C1200" s="105">
        <v>791</v>
      </c>
      <c r="D1200" s="12">
        <v>0.27433628318584102</v>
      </c>
      <c r="E1200" s="106"/>
      <c r="F1200" s="105">
        <v>843</v>
      </c>
      <c r="G1200" s="12">
        <v>0.27995255041518402</v>
      </c>
      <c r="H1200" s="106"/>
      <c r="I1200" s="106"/>
      <c r="J1200" s="106"/>
      <c r="K1200" s="107">
        <v>-0.42004744958481594</v>
      </c>
      <c r="L1200" s="107">
        <v>-0.42566371681415893</v>
      </c>
    </row>
    <row r="1201" spans="1:12">
      <c r="A1201" s="102" t="s">
        <v>91</v>
      </c>
      <c r="B1201" s="102" t="s">
        <v>178</v>
      </c>
      <c r="C1201" s="105">
        <v>774</v>
      </c>
      <c r="D1201" s="12">
        <v>0.39147286821705402</v>
      </c>
      <c r="E1201" s="12">
        <v>0.11713658503121299</v>
      </c>
      <c r="F1201" s="105">
        <v>785</v>
      </c>
      <c r="G1201" s="12">
        <v>0.35286624203821698</v>
      </c>
      <c r="H1201" s="12">
        <v>7.2913691623032961E-2</v>
      </c>
      <c r="I1201" s="12" t="s">
        <v>179</v>
      </c>
      <c r="J1201" s="12">
        <v>4.4222893408180031E-2</v>
      </c>
      <c r="K1201" s="107">
        <v>-0.34713375796178297</v>
      </c>
      <c r="L1201" s="107">
        <v>-0.30852713178294594</v>
      </c>
    </row>
    <row r="1202" spans="1:12">
      <c r="A1202" s="103"/>
      <c r="B1202" s="103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</row>
    <row r="1203" spans="1:12">
      <c r="A1203" s="102" t="s">
        <v>92</v>
      </c>
      <c r="B1203" s="102" t="s">
        <v>163</v>
      </c>
      <c r="C1203" s="105">
        <v>1311</v>
      </c>
      <c r="D1203" s="12">
        <v>0.220442410373761</v>
      </c>
      <c r="E1203" s="106"/>
      <c r="F1203" s="105">
        <v>1351</v>
      </c>
      <c r="G1203" s="12">
        <v>0.213175425610659</v>
      </c>
      <c r="H1203" s="106"/>
      <c r="I1203" s="106"/>
      <c r="J1203" s="106"/>
      <c r="K1203" s="107">
        <v>-0.48682457438934096</v>
      </c>
      <c r="L1203" s="107">
        <v>-0.47955758962623896</v>
      </c>
    </row>
    <row r="1204" spans="1:12">
      <c r="A1204" s="102" t="s">
        <v>92</v>
      </c>
      <c r="B1204" s="102" t="s">
        <v>165</v>
      </c>
      <c r="C1204" s="105">
        <v>52</v>
      </c>
      <c r="D1204" s="12">
        <v>0.40384615384615402</v>
      </c>
      <c r="E1204" s="106"/>
      <c r="F1204" s="105">
        <v>64</v>
      </c>
      <c r="G1204" s="12">
        <v>0.375</v>
      </c>
      <c r="H1204" s="106"/>
      <c r="I1204" s="106"/>
      <c r="J1204" s="106"/>
      <c r="K1204" s="107">
        <v>-0.32499999999999996</v>
      </c>
      <c r="L1204" s="107">
        <v>-0.29615384615384593</v>
      </c>
    </row>
    <row r="1205" spans="1:12">
      <c r="A1205" s="102" t="s">
        <v>92</v>
      </c>
      <c r="B1205" s="102" t="s">
        <v>166</v>
      </c>
      <c r="C1205" s="105">
        <v>1179</v>
      </c>
      <c r="D1205" s="12">
        <v>0.20949957591179</v>
      </c>
      <c r="E1205" s="12">
        <v>-0.19434657793436402</v>
      </c>
      <c r="F1205" s="105">
        <v>1233</v>
      </c>
      <c r="G1205" s="12">
        <v>0.19870235198702399</v>
      </c>
      <c r="H1205" s="12">
        <v>-0.17629764801297601</v>
      </c>
      <c r="I1205" s="12" t="s">
        <v>179</v>
      </c>
      <c r="J1205" s="12">
        <v>1.8048929921388013E-2</v>
      </c>
      <c r="K1205" s="107">
        <v>-0.50129764801297594</v>
      </c>
      <c r="L1205" s="107">
        <v>-0.49050042408820993</v>
      </c>
    </row>
    <row r="1206" spans="1:12">
      <c r="A1206" s="102" t="s">
        <v>92</v>
      </c>
      <c r="B1206" s="102" t="s">
        <v>167</v>
      </c>
      <c r="C1206" s="105">
        <v>21</v>
      </c>
      <c r="D1206" s="12">
        <v>4.7619047619047603E-2</v>
      </c>
      <c r="E1206" s="12">
        <v>-0.3562271062271064</v>
      </c>
      <c r="F1206" s="105">
        <v>16</v>
      </c>
      <c r="G1206" s="12">
        <v>0.1875</v>
      </c>
      <c r="H1206" s="12">
        <v>-0.1875</v>
      </c>
      <c r="I1206" s="12" t="s">
        <v>179</v>
      </c>
      <c r="J1206" s="12">
        <v>0.1687271062271064</v>
      </c>
      <c r="K1206" s="107">
        <v>-0.51249999999999996</v>
      </c>
      <c r="L1206" s="107">
        <v>-0.65238095238095239</v>
      </c>
    </row>
    <row r="1207" spans="1:12">
      <c r="A1207" s="102" t="s">
        <v>92</v>
      </c>
      <c r="B1207" s="102" t="s">
        <v>168</v>
      </c>
      <c r="C1207" s="105" t="s">
        <v>17</v>
      </c>
      <c r="D1207" s="12" t="s">
        <v>17</v>
      </c>
      <c r="E1207" s="12" t="s">
        <v>17</v>
      </c>
      <c r="F1207" s="105" t="s">
        <v>17</v>
      </c>
      <c r="G1207" s="12" t="s">
        <v>17</v>
      </c>
      <c r="H1207" s="12" t="s">
        <v>17</v>
      </c>
      <c r="I1207" s="12"/>
      <c r="J1207" s="12"/>
      <c r="K1207" s="12" t="s">
        <v>17</v>
      </c>
      <c r="L1207" s="107"/>
    </row>
    <row r="1208" spans="1:12">
      <c r="A1208" s="102" t="s">
        <v>92</v>
      </c>
      <c r="B1208" s="102" t="s">
        <v>169</v>
      </c>
      <c r="C1208" s="105">
        <v>50</v>
      </c>
      <c r="D1208" s="12">
        <v>0.26</v>
      </c>
      <c r="E1208" s="12">
        <v>-0.14384615384615401</v>
      </c>
      <c r="F1208" s="105">
        <v>28</v>
      </c>
      <c r="G1208" s="12">
        <v>0.39285714285714302</v>
      </c>
      <c r="H1208" s="12">
        <v>1.7857142857143016E-2</v>
      </c>
      <c r="I1208" s="12" t="s">
        <v>179</v>
      </c>
      <c r="J1208" s="12">
        <v>0.16170329670329703</v>
      </c>
      <c r="K1208" s="107">
        <v>-0.30714285714285694</v>
      </c>
      <c r="L1208" s="107">
        <v>-0.43999999999999995</v>
      </c>
    </row>
    <row r="1209" spans="1:12">
      <c r="A1209" s="102" t="s">
        <v>92</v>
      </c>
      <c r="B1209" s="102" t="s">
        <v>170</v>
      </c>
      <c r="D1209" s="12"/>
      <c r="E1209" s="12"/>
      <c r="F1209" s="105" t="s">
        <v>17</v>
      </c>
      <c r="G1209" s="12" t="s">
        <v>17</v>
      </c>
      <c r="H1209" s="12" t="s">
        <v>17</v>
      </c>
      <c r="I1209" s="12"/>
      <c r="J1209" s="12"/>
      <c r="K1209" s="12" t="s">
        <v>17</v>
      </c>
      <c r="L1209" s="107"/>
    </row>
    <row r="1210" spans="1:12">
      <c r="A1210" s="102" t="s">
        <v>92</v>
      </c>
      <c r="B1210" s="102" t="s">
        <v>171</v>
      </c>
      <c r="C1210" s="105" t="s">
        <v>17</v>
      </c>
      <c r="D1210" s="12" t="s">
        <v>17</v>
      </c>
      <c r="E1210" s="106"/>
      <c r="G1210" s="12"/>
      <c r="H1210" s="106"/>
      <c r="I1210" s="106"/>
      <c r="J1210" s="106"/>
      <c r="K1210" s="107"/>
      <c r="L1210" s="107"/>
    </row>
    <row r="1211" spans="1:12">
      <c r="A1211" s="102" t="s">
        <v>92</v>
      </c>
      <c r="B1211" s="102" t="s">
        <v>172</v>
      </c>
      <c r="C1211" s="105">
        <v>1310</v>
      </c>
      <c r="D1211" s="12">
        <v>0.219847328244275</v>
      </c>
      <c r="E1211" s="12" t="s">
        <v>17</v>
      </c>
      <c r="F1211" s="105">
        <v>1350</v>
      </c>
      <c r="G1211" s="12">
        <v>0.21333333333333299</v>
      </c>
      <c r="H1211" s="12">
        <v>0.21333333333333299</v>
      </c>
      <c r="I1211" s="105" t="s">
        <v>17</v>
      </c>
      <c r="J1211" s="12" t="s">
        <v>17</v>
      </c>
      <c r="K1211" s="107">
        <v>-0.48666666666666697</v>
      </c>
      <c r="L1211" s="107">
        <v>-0.48015267175572496</v>
      </c>
    </row>
    <row r="1212" spans="1:12">
      <c r="A1212" s="102" t="s">
        <v>92</v>
      </c>
      <c r="B1212" s="102" t="s">
        <v>173</v>
      </c>
      <c r="C1212" s="105">
        <v>1201</v>
      </c>
      <c r="D1212" s="12">
        <v>0.238967527060783</v>
      </c>
      <c r="E1212" s="106"/>
      <c r="F1212" s="105">
        <v>1237</v>
      </c>
      <c r="G1212" s="12">
        <v>0.22958771220695201</v>
      </c>
      <c r="H1212" s="106"/>
      <c r="I1212" s="106"/>
      <c r="J1212" s="106"/>
      <c r="K1212" s="107">
        <v>-0.47041228779304795</v>
      </c>
      <c r="L1212" s="107">
        <v>-0.46103247293921695</v>
      </c>
    </row>
    <row r="1213" spans="1:12">
      <c r="A1213" s="102" t="s">
        <v>92</v>
      </c>
      <c r="B1213" s="102" t="s">
        <v>174</v>
      </c>
      <c r="C1213" s="105">
        <v>110</v>
      </c>
      <c r="D1213" s="12">
        <v>1.8181818181818198E-2</v>
      </c>
      <c r="E1213" s="12">
        <v>-0.22078570887896481</v>
      </c>
      <c r="F1213" s="105">
        <v>114</v>
      </c>
      <c r="G1213" s="12">
        <v>3.5087719298245598E-2</v>
      </c>
      <c r="H1213" s="12">
        <v>-0.1944999929087064</v>
      </c>
      <c r="I1213" s="12" t="s">
        <v>179</v>
      </c>
      <c r="J1213" s="12">
        <v>2.6285715970258416E-2</v>
      </c>
      <c r="K1213" s="107">
        <v>-0.66491228070175434</v>
      </c>
      <c r="L1213" s="107">
        <v>-0.68181818181818177</v>
      </c>
    </row>
    <row r="1214" spans="1:12">
      <c r="A1214" s="102" t="s">
        <v>92</v>
      </c>
      <c r="B1214" s="102" t="s">
        <v>175</v>
      </c>
      <c r="C1214" s="105">
        <v>1284</v>
      </c>
      <c r="D1214" s="12">
        <v>0.22196261682242999</v>
      </c>
      <c r="E1214" s="106"/>
      <c r="F1214" s="105">
        <v>1333</v>
      </c>
      <c r="G1214" s="12">
        <v>0.21305326331582899</v>
      </c>
      <c r="H1214" s="106"/>
      <c r="I1214" s="106"/>
      <c r="J1214" s="106"/>
      <c r="K1214" s="107">
        <v>-0.48694673668417099</v>
      </c>
      <c r="L1214" s="107">
        <v>-0.47803738317756994</v>
      </c>
    </row>
    <row r="1215" spans="1:12">
      <c r="A1215" s="102" t="s">
        <v>92</v>
      </c>
      <c r="B1215" s="102" t="s">
        <v>176</v>
      </c>
      <c r="C1215" s="105">
        <v>27</v>
      </c>
      <c r="D1215" s="12">
        <v>0.148148148148148</v>
      </c>
      <c r="E1215" s="12">
        <v>-7.3814468674281986E-2</v>
      </c>
      <c r="F1215" s="105">
        <v>18</v>
      </c>
      <c r="G1215" s="12">
        <v>0.22222222222222199</v>
      </c>
      <c r="H1215" s="12">
        <v>9.1689589063929933E-3</v>
      </c>
      <c r="I1215" s="12" t="s">
        <v>179</v>
      </c>
      <c r="J1215" s="12">
        <v>8.2983427580674979E-2</v>
      </c>
      <c r="K1215" s="107">
        <v>-0.47777777777777797</v>
      </c>
      <c r="L1215" s="107">
        <v>-0.55185185185185193</v>
      </c>
    </row>
    <row r="1216" spans="1:12">
      <c r="A1216" s="102" t="s">
        <v>92</v>
      </c>
      <c r="B1216" s="102" t="s">
        <v>177</v>
      </c>
      <c r="C1216" s="105">
        <v>669</v>
      </c>
      <c r="D1216" s="12">
        <v>0.18684603886397599</v>
      </c>
      <c r="E1216" s="106"/>
      <c r="F1216" s="105">
        <v>689</v>
      </c>
      <c r="G1216" s="12">
        <v>0.19158200290275801</v>
      </c>
      <c r="H1216" s="106"/>
      <c r="I1216" s="106"/>
      <c r="J1216" s="106"/>
      <c r="K1216" s="107">
        <v>-0.508417997097242</v>
      </c>
      <c r="L1216" s="107">
        <v>-0.51315396113602396</v>
      </c>
    </row>
    <row r="1217" spans="1:12">
      <c r="A1217" s="102" t="s">
        <v>92</v>
      </c>
      <c r="B1217" s="102" t="s">
        <v>178</v>
      </c>
      <c r="C1217" s="105">
        <v>642</v>
      </c>
      <c r="D1217" s="12">
        <v>0.25545171339563899</v>
      </c>
      <c r="E1217" s="12">
        <v>6.8605674531662997E-2</v>
      </c>
      <c r="F1217" s="105">
        <v>662</v>
      </c>
      <c r="G1217" s="12">
        <v>0.23564954682779499</v>
      </c>
      <c r="H1217" s="12">
        <v>4.4067543925036978E-2</v>
      </c>
      <c r="I1217" s="12" t="s">
        <v>179</v>
      </c>
      <c r="J1217" s="12">
        <v>2.4538130606626019E-2</v>
      </c>
      <c r="K1217" s="107">
        <v>-0.46435045317220497</v>
      </c>
      <c r="L1217" s="107">
        <v>-0.44454828660436096</v>
      </c>
    </row>
    <row r="1218" spans="1:12">
      <c r="A1218" s="103"/>
      <c r="B1218" s="103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</row>
    <row r="1219" spans="1:12">
      <c r="A1219" s="102" t="s">
        <v>93</v>
      </c>
      <c r="B1219" s="102" t="s">
        <v>163</v>
      </c>
      <c r="C1219" s="105">
        <v>2693</v>
      </c>
      <c r="D1219" s="12">
        <v>0.224656516895655</v>
      </c>
      <c r="E1219" s="106"/>
      <c r="F1219" s="105">
        <v>2757</v>
      </c>
      <c r="G1219" s="12">
        <v>0.20166848023213599</v>
      </c>
      <c r="H1219" s="106"/>
      <c r="I1219" s="106"/>
      <c r="J1219" s="106"/>
      <c r="K1219" s="107">
        <v>-0.49833151976786394</v>
      </c>
      <c r="L1219" s="107">
        <v>-0.47534348310434493</v>
      </c>
    </row>
    <row r="1220" spans="1:12">
      <c r="A1220" s="102" t="s">
        <v>93</v>
      </c>
      <c r="B1220" s="102" t="s">
        <v>165</v>
      </c>
      <c r="C1220" s="105">
        <v>157</v>
      </c>
      <c r="D1220" s="12">
        <v>0.52866242038216604</v>
      </c>
      <c r="E1220" s="106"/>
      <c r="F1220" s="105">
        <v>151</v>
      </c>
      <c r="G1220" s="12">
        <v>0.53642384105960295</v>
      </c>
      <c r="H1220" s="106"/>
      <c r="I1220" s="106"/>
      <c r="J1220" s="106"/>
      <c r="K1220" s="107">
        <v>-0.16357615894039701</v>
      </c>
      <c r="L1220" s="107">
        <v>-0.17133757961783391</v>
      </c>
    </row>
    <row r="1221" spans="1:12">
      <c r="A1221" s="102" t="s">
        <v>93</v>
      </c>
      <c r="B1221" s="102" t="s">
        <v>166</v>
      </c>
      <c r="C1221" s="105">
        <v>2437</v>
      </c>
      <c r="D1221" s="12">
        <v>0.19737382027082501</v>
      </c>
      <c r="E1221" s="12">
        <v>-0.33128860011134104</v>
      </c>
      <c r="F1221" s="105">
        <v>2512</v>
      </c>
      <c r="G1221" s="12">
        <v>0.17476114649681501</v>
      </c>
      <c r="H1221" s="12">
        <v>-0.36166269456278793</v>
      </c>
      <c r="I1221" s="12" t="s">
        <v>180</v>
      </c>
      <c r="J1221" s="12">
        <v>3.0374094451446898E-2</v>
      </c>
      <c r="K1221" s="107">
        <v>-0.52523885350318489</v>
      </c>
      <c r="L1221" s="107">
        <v>-0.50262617972917489</v>
      </c>
    </row>
    <row r="1222" spans="1:12">
      <c r="A1222" s="102" t="s">
        <v>93</v>
      </c>
      <c r="B1222" s="102" t="s">
        <v>167</v>
      </c>
      <c r="C1222" s="105">
        <v>81</v>
      </c>
      <c r="D1222" s="12">
        <v>0.39506172839506198</v>
      </c>
      <c r="E1222" s="12">
        <v>-0.13360069198710406</v>
      </c>
      <c r="F1222" s="105">
        <v>72</v>
      </c>
      <c r="G1222" s="12">
        <v>0.34722222222222199</v>
      </c>
      <c r="H1222" s="12">
        <v>-0.18920161883738096</v>
      </c>
      <c r="I1222" s="12" t="s">
        <v>180</v>
      </c>
      <c r="J1222" s="12">
        <v>5.5600926850276899E-2</v>
      </c>
      <c r="K1222" s="107">
        <v>-0.35277777777777797</v>
      </c>
      <c r="L1222" s="107">
        <v>-0.30493827160493797</v>
      </c>
    </row>
    <row r="1223" spans="1:12">
      <c r="A1223" s="102" t="s">
        <v>93</v>
      </c>
      <c r="B1223" s="102" t="s">
        <v>168</v>
      </c>
      <c r="C1223" s="105">
        <v>13</v>
      </c>
      <c r="D1223" s="12">
        <v>0.53846153846153799</v>
      </c>
      <c r="E1223" s="12">
        <v>9.799118079371949E-3</v>
      </c>
      <c r="F1223" s="105">
        <v>14</v>
      </c>
      <c r="G1223" s="12">
        <v>0.57142857142857095</v>
      </c>
      <c r="H1223" s="12">
        <v>3.5004730368968007E-2</v>
      </c>
      <c r="I1223" s="12" t="s">
        <v>180</v>
      </c>
      <c r="J1223" s="12">
        <v>2.5205612289596058E-2</v>
      </c>
      <c r="K1223" s="107">
        <v>-0.128571428571429</v>
      </c>
      <c r="L1223" s="107">
        <v>-0.16153846153846196</v>
      </c>
    </row>
    <row r="1224" spans="1:12">
      <c r="A1224" s="102" t="s">
        <v>93</v>
      </c>
      <c r="B1224" s="102" t="s">
        <v>169</v>
      </c>
      <c r="C1224" s="105" t="s">
        <v>17</v>
      </c>
      <c r="D1224" s="12" t="s">
        <v>17</v>
      </c>
      <c r="E1224" s="12" t="s">
        <v>17</v>
      </c>
      <c r="F1224" s="105" t="s">
        <v>17</v>
      </c>
      <c r="G1224" s="12" t="s">
        <v>17</v>
      </c>
      <c r="H1224" s="12" t="s">
        <v>17</v>
      </c>
      <c r="I1224" s="12"/>
      <c r="J1224" s="12"/>
      <c r="K1224" s="12" t="s">
        <v>17</v>
      </c>
      <c r="L1224" s="107"/>
    </row>
    <row r="1225" spans="1:12">
      <c r="A1225" s="102" t="s">
        <v>93</v>
      </c>
      <c r="B1225" s="102" t="s">
        <v>170</v>
      </c>
      <c r="C1225" s="105" t="s">
        <v>17</v>
      </c>
      <c r="D1225" s="12" t="s">
        <v>17</v>
      </c>
      <c r="E1225" s="12" t="s">
        <v>17</v>
      </c>
      <c r="F1225" s="105" t="s">
        <v>17</v>
      </c>
      <c r="G1225" s="12" t="s">
        <v>17</v>
      </c>
      <c r="H1225" s="12" t="s">
        <v>17</v>
      </c>
      <c r="I1225" s="12"/>
      <c r="J1225" s="12"/>
      <c r="K1225" s="12" t="s">
        <v>17</v>
      </c>
      <c r="L1225" s="107"/>
    </row>
    <row r="1226" spans="1:12">
      <c r="A1226" s="102" t="s">
        <v>93</v>
      </c>
      <c r="B1226" s="102" t="s">
        <v>171</v>
      </c>
      <c r="C1226" s="105" t="s">
        <v>17</v>
      </c>
      <c r="D1226" s="12" t="s">
        <v>17</v>
      </c>
      <c r="E1226" s="106"/>
      <c r="F1226" s="105" t="s">
        <v>17</v>
      </c>
      <c r="G1226" s="12" t="s">
        <v>17</v>
      </c>
      <c r="H1226" s="106"/>
      <c r="I1226" s="106"/>
      <c r="J1226" s="106"/>
      <c r="K1226" s="12" t="s">
        <v>17</v>
      </c>
      <c r="L1226" s="107"/>
    </row>
    <row r="1227" spans="1:12">
      <c r="A1227" s="102" t="s">
        <v>93</v>
      </c>
      <c r="B1227" s="102" t="s">
        <v>172</v>
      </c>
      <c r="C1227" s="105">
        <v>2690</v>
      </c>
      <c r="D1227" s="12">
        <v>0.22453531598512999</v>
      </c>
      <c r="E1227" s="12" t="s">
        <v>17</v>
      </c>
      <c r="F1227" s="105">
        <v>2757</v>
      </c>
      <c r="G1227" s="12">
        <v>0.20166848023213599</v>
      </c>
      <c r="H1227" s="12" t="s">
        <v>17</v>
      </c>
      <c r="I1227" s="12"/>
      <c r="J1227" s="12"/>
      <c r="K1227" s="107">
        <v>-0.49833151976786394</v>
      </c>
      <c r="L1227" s="107">
        <v>-0.47546468401486996</v>
      </c>
    </row>
    <row r="1228" spans="1:12">
      <c r="A1228" s="102" t="s">
        <v>93</v>
      </c>
      <c r="B1228" s="102" t="s">
        <v>173</v>
      </c>
      <c r="C1228" s="105">
        <v>2427</v>
      </c>
      <c r="D1228" s="12">
        <v>0.239390193654718</v>
      </c>
      <c r="E1228" s="106"/>
      <c r="F1228" s="105">
        <v>2473</v>
      </c>
      <c r="G1228" s="12">
        <v>0.218762636473918</v>
      </c>
      <c r="H1228" s="106"/>
      <c r="I1228" s="106"/>
      <c r="J1228" s="106"/>
      <c r="K1228" s="107">
        <v>-0.48123736352608193</v>
      </c>
      <c r="L1228" s="107">
        <v>-0.46060980634528192</v>
      </c>
    </row>
    <row r="1229" spans="1:12">
      <c r="A1229" s="102" t="s">
        <v>93</v>
      </c>
      <c r="B1229" s="102" t="s">
        <v>174</v>
      </c>
      <c r="C1229" s="105">
        <v>266</v>
      </c>
      <c r="D1229" s="12">
        <v>9.0225563909774403E-2</v>
      </c>
      <c r="E1229" s="12">
        <v>-0.1491646297449436</v>
      </c>
      <c r="F1229" s="105">
        <v>284</v>
      </c>
      <c r="G1229" s="12">
        <v>5.2816901408450703E-2</v>
      </c>
      <c r="H1229" s="12">
        <v>-0.16594573506546728</v>
      </c>
      <c r="I1229" s="12" t="s">
        <v>180</v>
      </c>
      <c r="J1229" s="12">
        <v>1.6781105320523682E-2</v>
      </c>
      <c r="K1229" s="107">
        <v>-0.64718309859154921</v>
      </c>
      <c r="L1229" s="107">
        <v>-0.60977443609022552</v>
      </c>
    </row>
    <row r="1230" spans="1:12">
      <c r="A1230" s="102" t="s">
        <v>93</v>
      </c>
      <c r="B1230" s="102" t="s">
        <v>175</v>
      </c>
      <c r="C1230" s="105">
        <v>2661</v>
      </c>
      <c r="D1230" s="12">
        <v>0.22623074032318699</v>
      </c>
      <c r="E1230" s="106"/>
      <c r="F1230" s="105">
        <v>2721</v>
      </c>
      <c r="G1230" s="12">
        <v>0.20213156927600101</v>
      </c>
      <c r="H1230" s="106"/>
      <c r="I1230" s="106"/>
      <c r="J1230" s="106"/>
      <c r="K1230" s="107">
        <v>-0.49786843072399894</v>
      </c>
      <c r="L1230" s="107">
        <v>-0.47376925967681294</v>
      </c>
    </row>
    <row r="1231" spans="1:12">
      <c r="A1231" s="102" t="s">
        <v>93</v>
      </c>
      <c r="B1231" s="102" t="s">
        <v>176</v>
      </c>
      <c r="C1231" s="105">
        <v>32</v>
      </c>
      <c r="D1231" s="12">
        <v>9.375E-2</v>
      </c>
      <c r="E1231" s="12">
        <v>-0.13248074032318699</v>
      </c>
      <c r="F1231" s="105">
        <v>36</v>
      </c>
      <c r="G1231" s="12">
        <v>0.16666666666666699</v>
      </c>
      <c r="H1231" s="12">
        <v>-3.546490260933402E-2</v>
      </c>
      <c r="I1231" s="12" t="s">
        <v>179</v>
      </c>
      <c r="J1231" s="12">
        <v>9.701583771385297E-2</v>
      </c>
      <c r="K1231" s="107">
        <v>-0.53333333333333299</v>
      </c>
      <c r="L1231" s="107">
        <v>-0.60624999999999996</v>
      </c>
    </row>
    <row r="1232" spans="1:12">
      <c r="A1232" s="102" t="s">
        <v>93</v>
      </c>
      <c r="B1232" s="102" t="s">
        <v>177</v>
      </c>
      <c r="C1232" s="105">
        <v>1340</v>
      </c>
      <c r="D1232" s="12">
        <v>0.18208955223880599</v>
      </c>
      <c r="E1232" s="106"/>
      <c r="F1232" s="105">
        <v>1375</v>
      </c>
      <c r="G1232" s="12">
        <v>0.174545454545455</v>
      </c>
      <c r="H1232" s="106"/>
      <c r="I1232" s="106"/>
      <c r="J1232" s="106"/>
      <c r="K1232" s="107">
        <v>-0.52545454545454495</v>
      </c>
      <c r="L1232" s="107">
        <v>-0.51791044776119399</v>
      </c>
    </row>
    <row r="1233" spans="1:12">
      <c r="A1233" s="102" t="s">
        <v>93</v>
      </c>
      <c r="B1233" s="102" t="s">
        <v>178</v>
      </c>
      <c r="C1233" s="105">
        <v>1353</v>
      </c>
      <c r="D1233" s="12">
        <v>0.26681448632668098</v>
      </c>
      <c r="E1233" s="12">
        <v>8.4724934087874987E-2</v>
      </c>
      <c r="F1233" s="105">
        <v>1382</v>
      </c>
      <c r="G1233" s="12">
        <v>0.22865412445730801</v>
      </c>
      <c r="H1233" s="12">
        <v>5.4108669911853008E-2</v>
      </c>
      <c r="I1233" s="12" t="s">
        <v>179</v>
      </c>
      <c r="J1233" s="12">
        <v>3.0616264176021979E-2</v>
      </c>
      <c r="K1233" s="107">
        <v>-0.47134587554269192</v>
      </c>
      <c r="L1233" s="107">
        <v>-0.43318551367331898</v>
      </c>
    </row>
    <row r="1234" spans="1:12">
      <c r="A1234" s="103"/>
      <c r="B1234" s="103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</row>
    <row r="1235" spans="1:12">
      <c r="A1235" s="102" t="s">
        <v>94</v>
      </c>
      <c r="B1235" s="102" t="s">
        <v>163</v>
      </c>
      <c r="C1235" s="105">
        <v>234</v>
      </c>
      <c r="D1235" s="12">
        <v>0.128205128205128</v>
      </c>
      <c r="E1235" s="106"/>
      <c r="F1235" s="105">
        <v>227</v>
      </c>
      <c r="G1235" s="12">
        <v>6.6079295154184994E-2</v>
      </c>
      <c r="H1235" s="106"/>
      <c r="I1235" s="106"/>
      <c r="J1235" s="106"/>
      <c r="K1235" s="107">
        <v>-0.63392070484581498</v>
      </c>
      <c r="L1235" s="107">
        <v>-0.57179487179487198</v>
      </c>
    </row>
    <row r="1236" spans="1:12">
      <c r="A1236" s="102" t="s">
        <v>94</v>
      </c>
      <c r="B1236" s="102" t="s">
        <v>165</v>
      </c>
      <c r="C1236" s="105" t="s">
        <v>17</v>
      </c>
      <c r="D1236" s="12" t="s">
        <v>17</v>
      </c>
      <c r="E1236" s="106"/>
      <c r="F1236" s="105" t="s">
        <v>17</v>
      </c>
      <c r="G1236" s="12" t="s">
        <v>17</v>
      </c>
      <c r="H1236" s="106"/>
      <c r="I1236" s="106"/>
      <c r="J1236" s="106"/>
      <c r="K1236" s="12" t="s">
        <v>17</v>
      </c>
      <c r="L1236" s="107"/>
    </row>
    <row r="1237" spans="1:12">
      <c r="A1237" s="102" t="s">
        <v>94</v>
      </c>
      <c r="B1237" s="102" t="s">
        <v>166</v>
      </c>
      <c r="C1237" s="105">
        <v>227</v>
      </c>
      <c r="D1237" s="12">
        <v>0.13215859030836999</v>
      </c>
      <c r="E1237" s="12" t="s">
        <v>17</v>
      </c>
      <c r="F1237" s="105">
        <v>221</v>
      </c>
      <c r="G1237" s="12">
        <v>6.3348416289592799E-2</v>
      </c>
      <c r="H1237" s="12" t="s">
        <v>17</v>
      </c>
      <c r="I1237" s="12"/>
      <c r="J1237" s="12"/>
      <c r="K1237" s="107">
        <v>-0.6366515837104072</v>
      </c>
      <c r="L1237" s="107">
        <v>-0.56784140969162999</v>
      </c>
    </row>
    <row r="1238" spans="1:12">
      <c r="A1238" s="102" t="s">
        <v>94</v>
      </c>
      <c r="B1238" s="102" t="s">
        <v>167</v>
      </c>
      <c r="D1238" s="12"/>
      <c r="E1238" s="12"/>
      <c r="G1238" s="12"/>
      <c r="H1238" s="12"/>
      <c r="I1238" s="12"/>
      <c r="J1238" s="12"/>
      <c r="K1238" s="107"/>
      <c r="L1238" s="107"/>
    </row>
    <row r="1239" spans="1:12">
      <c r="A1239" s="102" t="s">
        <v>94</v>
      </c>
      <c r="B1239" s="102" t="s">
        <v>168</v>
      </c>
      <c r="D1239" s="12"/>
      <c r="E1239" s="12"/>
      <c r="G1239" s="12"/>
      <c r="H1239" s="12"/>
      <c r="I1239" s="12"/>
      <c r="J1239" s="12"/>
      <c r="K1239" s="107"/>
      <c r="L1239" s="107"/>
    </row>
    <row r="1240" spans="1:12">
      <c r="A1240" s="102" t="s">
        <v>94</v>
      </c>
      <c r="B1240" s="102" t="s">
        <v>169</v>
      </c>
      <c r="C1240" s="105" t="s">
        <v>17</v>
      </c>
      <c r="D1240" s="12" t="s">
        <v>17</v>
      </c>
      <c r="E1240" s="12" t="s">
        <v>17</v>
      </c>
      <c r="F1240" s="105" t="s">
        <v>17</v>
      </c>
      <c r="G1240" s="12" t="s">
        <v>17</v>
      </c>
      <c r="H1240" s="12" t="s">
        <v>17</v>
      </c>
      <c r="I1240" s="12"/>
      <c r="J1240" s="12"/>
      <c r="K1240" s="12" t="s">
        <v>17</v>
      </c>
      <c r="L1240" s="107"/>
    </row>
    <row r="1241" spans="1:12">
      <c r="A1241" s="102" t="s">
        <v>94</v>
      </c>
      <c r="B1241" s="102" t="s">
        <v>170</v>
      </c>
      <c r="D1241" s="12"/>
      <c r="E1241" s="12"/>
      <c r="G1241" s="12"/>
      <c r="H1241" s="12"/>
      <c r="I1241" s="12"/>
      <c r="J1241" s="12"/>
      <c r="K1241" s="107"/>
      <c r="L1241" s="107"/>
    </row>
    <row r="1242" spans="1:12">
      <c r="A1242" s="102" t="s">
        <v>94</v>
      </c>
      <c r="B1242" s="102" t="s">
        <v>171</v>
      </c>
      <c r="D1242" s="12"/>
      <c r="E1242" s="106"/>
      <c r="G1242" s="12"/>
      <c r="H1242" s="106"/>
      <c r="I1242" s="106"/>
      <c r="J1242" s="106"/>
      <c r="K1242" s="107"/>
      <c r="L1242" s="107"/>
    </row>
    <row r="1243" spans="1:12">
      <c r="A1243" s="102" t="s">
        <v>94</v>
      </c>
      <c r="B1243" s="102" t="s">
        <v>172</v>
      </c>
      <c r="C1243" s="105">
        <v>234</v>
      </c>
      <c r="D1243" s="12">
        <v>0.128205128205128</v>
      </c>
      <c r="E1243" s="12"/>
      <c r="F1243" s="105">
        <v>227</v>
      </c>
      <c r="G1243" s="12">
        <v>6.6079295154184994E-2</v>
      </c>
      <c r="H1243" s="12">
        <v>6.6079295154184994E-2</v>
      </c>
      <c r="I1243" s="12"/>
      <c r="J1243" s="12"/>
      <c r="K1243" s="107">
        <v>-0.63392070484581498</v>
      </c>
      <c r="L1243" s="107">
        <v>-0.57179487179487198</v>
      </c>
    </row>
    <row r="1244" spans="1:12">
      <c r="A1244" s="102" t="s">
        <v>94</v>
      </c>
      <c r="B1244" s="102" t="s">
        <v>173</v>
      </c>
      <c r="C1244" s="105">
        <v>210</v>
      </c>
      <c r="D1244" s="12">
        <v>0.133333333333333</v>
      </c>
      <c r="E1244" s="106"/>
      <c r="F1244" s="105">
        <v>200</v>
      </c>
      <c r="G1244" s="12">
        <v>7.0000000000000007E-2</v>
      </c>
      <c r="H1244" s="106"/>
      <c r="I1244" s="106"/>
      <c r="J1244" s="106"/>
      <c r="K1244" s="107">
        <v>-0.62999999999999989</v>
      </c>
      <c r="L1244" s="107">
        <v>-0.56666666666666698</v>
      </c>
    </row>
    <row r="1245" spans="1:12">
      <c r="A1245" s="102" t="s">
        <v>94</v>
      </c>
      <c r="B1245" s="102" t="s">
        <v>174</v>
      </c>
      <c r="C1245" s="105">
        <v>24</v>
      </c>
      <c r="D1245" s="12">
        <v>8.3333333333333301E-2</v>
      </c>
      <c r="E1245" s="12">
        <v>-4.9999999999999697E-2</v>
      </c>
      <c r="F1245" s="105">
        <v>27</v>
      </c>
      <c r="G1245" s="12">
        <v>3.7037037037037E-2</v>
      </c>
      <c r="H1245" s="12">
        <v>-3.2962962962963006E-2</v>
      </c>
      <c r="I1245" s="12" t="s">
        <v>179</v>
      </c>
      <c r="J1245" s="12">
        <v>1.7037037037036691E-2</v>
      </c>
      <c r="K1245" s="107">
        <v>-0.66296296296296298</v>
      </c>
      <c r="L1245" s="107">
        <v>-0.6166666666666667</v>
      </c>
    </row>
    <row r="1246" spans="1:12">
      <c r="A1246" s="102" t="s">
        <v>94</v>
      </c>
      <c r="B1246" s="102" t="s">
        <v>175</v>
      </c>
      <c r="C1246" s="105">
        <v>234</v>
      </c>
      <c r="D1246" s="12">
        <v>0.128205128205128</v>
      </c>
      <c r="E1246" s="106"/>
      <c r="F1246" s="105">
        <v>227</v>
      </c>
      <c r="G1246" s="12">
        <v>6.6079295154184994E-2</v>
      </c>
      <c r="H1246" s="106"/>
      <c r="I1246" s="106"/>
      <c r="J1246" s="106"/>
      <c r="K1246" s="107">
        <v>-0.63392070484581498</v>
      </c>
      <c r="L1246" s="107">
        <v>-0.57179487179487198</v>
      </c>
    </row>
    <row r="1247" spans="1:12">
      <c r="A1247" s="102" t="s">
        <v>94</v>
      </c>
      <c r="B1247" s="102" t="s">
        <v>176</v>
      </c>
      <c r="D1247" s="12"/>
      <c r="E1247" s="12"/>
      <c r="G1247" s="12"/>
      <c r="H1247" s="12"/>
      <c r="I1247" s="12"/>
      <c r="J1247" s="12"/>
      <c r="K1247" s="107"/>
      <c r="L1247" s="107"/>
    </row>
    <row r="1248" spans="1:12">
      <c r="A1248" s="102" t="s">
        <v>94</v>
      </c>
      <c r="B1248" s="102" t="s">
        <v>177</v>
      </c>
      <c r="C1248" s="105">
        <v>118</v>
      </c>
      <c r="D1248" s="12">
        <v>0.12711864406779699</v>
      </c>
      <c r="E1248" s="106"/>
      <c r="F1248" s="105">
        <v>121</v>
      </c>
      <c r="G1248" s="12">
        <v>3.3057851239669402E-2</v>
      </c>
      <c r="H1248" s="106"/>
      <c r="I1248" s="106"/>
      <c r="J1248" s="106"/>
      <c r="K1248" s="107">
        <v>-0.66694214876033053</v>
      </c>
      <c r="L1248" s="107">
        <v>-0.57288135593220302</v>
      </c>
    </row>
    <row r="1249" spans="1:12">
      <c r="A1249" s="102" t="s">
        <v>94</v>
      </c>
      <c r="B1249" s="102" t="s">
        <v>178</v>
      </c>
      <c r="C1249" s="105">
        <v>116</v>
      </c>
      <c r="D1249" s="12">
        <v>0.12931034482758599</v>
      </c>
      <c r="E1249" s="12">
        <v>2.1917007597890004E-3</v>
      </c>
      <c r="F1249" s="105">
        <v>106</v>
      </c>
      <c r="G1249" s="12">
        <v>0.10377358490565999</v>
      </c>
      <c r="H1249" s="12">
        <v>7.0715733665990599E-2</v>
      </c>
      <c r="I1249" s="12" t="s">
        <v>180</v>
      </c>
      <c r="J1249" s="12">
        <v>6.8524032906201598E-2</v>
      </c>
      <c r="K1249" s="107">
        <v>-0.59622641509433993</v>
      </c>
      <c r="L1249" s="107">
        <v>-0.57068965517241399</v>
      </c>
    </row>
    <row r="1250" spans="1:12">
      <c r="A1250" s="103"/>
      <c r="B1250" s="103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</row>
    <row r="1251" spans="1:12">
      <c r="A1251" s="102" t="s">
        <v>95</v>
      </c>
      <c r="B1251" s="102" t="s">
        <v>163</v>
      </c>
      <c r="C1251" s="105">
        <v>1236</v>
      </c>
      <c r="D1251" s="12">
        <v>0.509708737864078</v>
      </c>
      <c r="E1251" s="106"/>
      <c r="F1251" s="105">
        <v>1300</v>
      </c>
      <c r="G1251" s="12">
        <v>0.480769230769231</v>
      </c>
      <c r="H1251" s="106"/>
      <c r="I1251" s="106"/>
      <c r="J1251" s="106"/>
      <c r="K1251" s="107">
        <v>-0.21923076923076895</v>
      </c>
      <c r="L1251" s="107">
        <v>-0.19029126213592196</v>
      </c>
    </row>
    <row r="1252" spans="1:12">
      <c r="A1252" s="102" t="s">
        <v>95</v>
      </c>
      <c r="B1252" s="102" t="s">
        <v>165</v>
      </c>
      <c r="C1252" s="105">
        <v>1124</v>
      </c>
      <c r="D1252" s="12">
        <v>0.51957295373665502</v>
      </c>
      <c r="E1252" s="106"/>
      <c r="F1252" s="105">
        <v>1188</v>
      </c>
      <c r="G1252" s="12">
        <v>0.494107744107744</v>
      </c>
      <c r="H1252" s="106"/>
      <c r="I1252" s="106"/>
      <c r="J1252" s="106"/>
      <c r="K1252" s="107">
        <v>-0.20589225589225596</v>
      </c>
      <c r="L1252" s="107">
        <v>-0.18042704626334494</v>
      </c>
    </row>
    <row r="1253" spans="1:12">
      <c r="A1253" s="102" t="s">
        <v>95</v>
      </c>
      <c r="B1253" s="102" t="s">
        <v>166</v>
      </c>
      <c r="C1253" s="105">
        <v>92</v>
      </c>
      <c r="D1253" s="12">
        <v>0.33695652173912999</v>
      </c>
      <c r="E1253" s="12">
        <v>-0.18261643199752503</v>
      </c>
      <c r="F1253" s="105">
        <v>95</v>
      </c>
      <c r="G1253" s="12">
        <v>0.28421052631578902</v>
      </c>
      <c r="H1253" s="12">
        <v>-0.20989721779195497</v>
      </c>
      <c r="I1253" s="12" t="s">
        <v>180</v>
      </c>
      <c r="J1253" s="12">
        <v>2.728078579442994E-2</v>
      </c>
      <c r="K1253" s="107">
        <v>-0.41578947368421093</v>
      </c>
      <c r="L1253" s="107">
        <v>-0.36304347826086997</v>
      </c>
    </row>
    <row r="1254" spans="1:12">
      <c r="A1254" s="102" t="s">
        <v>95</v>
      </c>
      <c r="B1254" s="102" t="s">
        <v>167</v>
      </c>
      <c r="C1254" s="105" t="s">
        <v>17</v>
      </c>
      <c r="D1254" s="12" t="s">
        <v>17</v>
      </c>
      <c r="E1254" s="12" t="s">
        <v>17</v>
      </c>
      <c r="F1254" s="105" t="s">
        <v>17</v>
      </c>
      <c r="G1254" s="12" t="s">
        <v>17</v>
      </c>
      <c r="H1254" s="12" t="s">
        <v>17</v>
      </c>
      <c r="I1254" s="12"/>
      <c r="J1254" s="12"/>
      <c r="K1254" s="12" t="s">
        <v>17</v>
      </c>
      <c r="L1254" s="107"/>
    </row>
    <row r="1255" spans="1:12">
      <c r="A1255" s="102" t="s">
        <v>95</v>
      </c>
      <c r="B1255" s="102" t="s">
        <v>168</v>
      </c>
      <c r="C1255" s="105" t="s">
        <v>17</v>
      </c>
      <c r="D1255" s="12" t="s">
        <v>17</v>
      </c>
      <c r="E1255" s="12" t="s">
        <v>17</v>
      </c>
      <c r="F1255" s="105" t="s">
        <v>17</v>
      </c>
      <c r="G1255" s="12" t="s">
        <v>17</v>
      </c>
      <c r="H1255" s="12" t="s">
        <v>17</v>
      </c>
      <c r="I1255" s="12"/>
      <c r="J1255" s="12"/>
      <c r="K1255" s="12" t="s">
        <v>17</v>
      </c>
      <c r="L1255" s="107"/>
    </row>
    <row r="1256" spans="1:12">
      <c r="A1256" s="102" t="s">
        <v>95</v>
      </c>
      <c r="B1256" s="102" t="s">
        <v>169</v>
      </c>
      <c r="C1256" s="105">
        <v>16</v>
      </c>
      <c r="D1256" s="12">
        <v>0.8125</v>
      </c>
      <c r="E1256" s="12">
        <v>0.29292704626334498</v>
      </c>
      <c r="F1256" s="105" t="s">
        <v>17</v>
      </c>
      <c r="G1256" s="12" t="s">
        <v>17</v>
      </c>
      <c r="H1256" s="12" t="s">
        <v>17</v>
      </c>
      <c r="I1256" s="12"/>
      <c r="J1256" s="12"/>
      <c r="K1256" s="12" t="s">
        <v>17</v>
      </c>
      <c r="L1256" s="107">
        <v>0.11250000000000004</v>
      </c>
    </row>
    <row r="1257" spans="1:12">
      <c r="A1257" s="102" t="s">
        <v>95</v>
      </c>
      <c r="B1257" s="102" t="s">
        <v>170</v>
      </c>
      <c r="D1257" s="12"/>
      <c r="E1257" s="12"/>
      <c r="G1257" s="12"/>
      <c r="H1257" s="12"/>
      <c r="I1257" s="12"/>
      <c r="J1257" s="12"/>
      <c r="K1257" s="107"/>
      <c r="L1257" s="107"/>
    </row>
    <row r="1258" spans="1:12">
      <c r="A1258" s="102" t="s">
        <v>95</v>
      </c>
      <c r="B1258" s="102" t="s">
        <v>171</v>
      </c>
      <c r="C1258" s="105">
        <v>526</v>
      </c>
      <c r="D1258" s="12">
        <v>0.57984790874524705</v>
      </c>
      <c r="E1258" s="106"/>
      <c r="F1258" s="105">
        <v>556</v>
      </c>
      <c r="G1258" s="12">
        <v>0.55035971223021596</v>
      </c>
      <c r="H1258" s="106"/>
      <c r="I1258" s="106"/>
      <c r="J1258" s="106"/>
      <c r="K1258" s="107">
        <v>-0.149640287769784</v>
      </c>
      <c r="L1258" s="107">
        <v>-0.1201520912547529</v>
      </c>
    </row>
    <row r="1259" spans="1:12">
      <c r="A1259" s="102" t="s">
        <v>95</v>
      </c>
      <c r="B1259" s="102" t="s">
        <v>172</v>
      </c>
      <c r="C1259" s="105">
        <v>710</v>
      </c>
      <c r="D1259" s="12">
        <v>0.45774647887323899</v>
      </c>
      <c r="E1259" s="12">
        <v>-0.12210142987200806</v>
      </c>
      <c r="F1259" s="105">
        <v>743</v>
      </c>
      <c r="G1259" s="12">
        <v>0.42934051144010799</v>
      </c>
      <c r="H1259" s="12">
        <v>-0.12101920079010797</v>
      </c>
      <c r="I1259" s="12" t="s">
        <v>179</v>
      </c>
      <c r="J1259" s="12">
        <v>1.0822290819000879E-3</v>
      </c>
      <c r="K1259" s="107">
        <v>-0.27065948855989197</v>
      </c>
      <c r="L1259" s="107">
        <v>-0.24225352112676096</v>
      </c>
    </row>
    <row r="1260" spans="1:12">
      <c r="A1260" s="102" t="s">
        <v>95</v>
      </c>
      <c r="B1260" s="102" t="s">
        <v>173</v>
      </c>
      <c r="C1260" s="105">
        <v>1044</v>
      </c>
      <c r="D1260" s="12">
        <v>0.56513409961685801</v>
      </c>
      <c r="E1260" s="106"/>
      <c r="F1260" s="105">
        <v>1099</v>
      </c>
      <c r="G1260" s="12">
        <v>0.52775250227479498</v>
      </c>
      <c r="H1260" s="106"/>
      <c r="I1260" s="106"/>
      <c r="J1260" s="106"/>
      <c r="K1260" s="107">
        <v>-0.17224749772520498</v>
      </c>
      <c r="L1260" s="107">
        <v>-0.13486590038314195</v>
      </c>
    </row>
    <row r="1261" spans="1:12">
      <c r="A1261" s="102" t="s">
        <v>95</v>
      </c>
      <c r="B1261" s="102" t="s">
        <v>174</v>
      </c>
      <c r="C1261" s="105">
        <v>192</v>
      </c>
      <c r="D1261" s="12">
        <v>0.20833333333333301</v>
      </c>
      <c r="E1261" s="12">
        <v>-0.35680076628352497</v>
      </c>
      <c r="F1261" s="105">
        <v>201</v>
      </c>
      <c r="G1261" s="12">
        <v>0.22388059701492499</v>
      </c>
      <c r="H1261" s="12">
        <v>-0.30387190525986996</v>
      </c>
      <c r="I1261" s="12" t="s">
        <v>179</v>
      </c>
      <c r="J1261" s="12">
        <v>5.2928861023655016E-2</v>
      </c>
      <c r="K1261" s="107">
        <v>-0.47611940298507494</v>
      </c>
      <c r="L1261" s="107">
        <v>-0.49166666666666692</v>
      </c>
    </row>
    <row r="1262" spans="1:12">
      <c r="A1262" s="102" t="s">
        <v>95</v>
      </c>
      <c r="B1262" s="102" t="s">
        <v>175</v>
      </c>
      <c r="C1262" s="105">
        <v>1236</v>
      </c>
      <c r="D1262" s="12">
        <v>0.509708737864078</v>
      </c>
      <c r="E1262" s="106"/>
      <c r="F1262" s="105">
        <v>1300</v>
      </c>
      <c r="G1262" s="12">
        <v>0.480769230769231</v>
      </c>
      <c r="H1262" s="106"/>
      <c r="I1262" s="106"/>
      <c r="J1262" s="106"/>
      <c r="K1262" s="107">
        <v>-0.21923076923076895</v>
      </c>
      <c r="L1262" s="107">
        <v>-0.19029126213592196</v>
      </c>
    </row>
    <row r="1263" spans="1:12">
      <c r="A1263" s="102" t="s">
        <v>95</v>
      </c>
      <c r="B1263" s="102" t="s">
        <v>176</v>
      </c>
      <c r="D1263" s="12"/>
      <c r="E1263" s="12"/>
      <c r="G1263" s="12"/>
      <c r="H1263" s="12"/>
      <c r="I1263" s="12"/>
      <c r="J1263" s="12"/>
      <c r="K1263" s="107"/>
      <c r="L1263" s="107"/>
    </row>
    <row r="1264" spans="1:12">
      <c r="A1264" s="102" t="s">
        <v>95</v>
      </c>
      <c r="B1264" s="102" t="s">
        <v>177</v>
      </c>
      <c r="C1264" s="105">
        <v>593</v>
      </c>
      <c r="D1264" s="12">
        <v>0.45868465430016903</v>
      </c>
      <c r="E1264" s="106"/>
      <c r="F1264" s="105">
        <v>635</v>
      </c>
      <c r="G1264" s="12">
        <v>0.45039370078740198</v>
      </c>
      <c r="H1264" s="106"/>
      <c r="I1264" s="106"/>
      <c r="J1264" s="106"/>
      <c r="K1264" s="107">
        <v>-0.24960629921259797</v>
      </c>
      <c r="L1264" s="107">
        <v>-0.24131534569983093</v>
      </c>
    </row>
    <row r="1265" spans="1:12">
      <c r="A1265" s="102" t="s">
        <v>95</v>
      </c>
      <c r="B1265" s="102" t="s">
        <v>178</v>
      </c>
      <c r="C1265" s="105">
        <v>643</v>
      </c>
      <c r="D1265" s="12">
        <v>0.55676516329704495</v>
      </c>
      <c r="E1265" s="12">
        <v>9.8080508996875926E-2</v>
      </c>
      <c r="F1265" s="105">
        <v>665</v>
      </c>
      <c r="G1265" s="12">
        <v>0.50977443609022599</v>
      </c>
      <c r="H1265" s="12">
        <v>5.9380735302824006E-2</v>
      </c>
      <c r="I1265" s="12" t="s">
        <v>179</v>
      </c>
      <c r="J1265" s="12">
        <v>3.869977369405192E-2</v>
      </c>
      <c r="K1265" s="107">
        <v>-0.19022556390977396</v>
      </c>
      <c r="L1265" s="107">
        <v>-0.143234836702955</v>
      </c>
    </row>
    <row r="1266" spans="1:12">
      <c r="A1266" s="103"/>
      <c r="B1266" s="103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</row>
    <row r="1267" spans="1:12">
      <c r="A1267" s="102" t="s">
        <v>96</v>
      </c>
      <c r="B1267" s="102" t="s">
        <v>163</v>
      </c>
      <c r="C1267" s="105">
        <v>944</v>
      </c>
      <c r="D1267" s="12">
        <v>0.22987288135593201</v>
      </c>
      <c r="E1267" s="106"/>
      <c r="F1267" s="105">
        <v>1038</v>
      </c>
      <c r="G1267" s="12">
        <v>0.24759152215799601</v>
      </c>
      <c r="H1267" s="106"/>
      <c r="I1267" s="106"/>
      <c r="J1267" s="106"/>
      <c r="K1267" s="107">
        <v>-0.45240847784200394</v>
      </c>
      <c r="L1267" s="107">
        <v>-0.47012711864406798</v>
      </c>
    </row>
    <row r="1268" spans="1:12">
      <c r="A1268" s="102" t="s">
        <v>96</v>
      </c>
      <c r="B1268" s="102" t="s">
        <v>165</v>
      </c>
      <c r="C1268" s="105">
        <v>176</v>
      </c>
      <c r="D1268" s="12">
        <v>0.36931818181818199</v>
      </c>
      <c r="E1268" s="106"/>
      <c r="F1268" s="105">
        <v>199</v>
      </c>
      <c r="G1268" s="12">
        <v>0.39698492462311602</v>
      </c>
      <c r="H1268" s="106"/>
      <c r="I1268" s="106"/>
      <c r="J1268" s="106"/>
      <c r="K1268" s="107">
        <v>-0.30301507537688394</v>
      </c>
      <c r="L1268" s="107">
        <v>-0.33068181818181797</v>
      </c>
    </row>
    <row r="1269" spans="1:12">
      <c r="A1269" s="102" t="s">
        <v>96</v>
      </c>
      <c r="B1269" s="102" t="s">
        <v>166</v>
      </c>
      <c r="C1269" s="105">
        <v>707</v>
      </c>
      <c r="D1269" s="12">
        <v>0.19943422913719899</v>
      </c>
      <c r="E1269" s="12">
        <v>-0.169883952680983</v>
      </c>
      <c r="F1269" s="105">
        <v>787</v>
      </c>
      <c r="G1269" s="12">
        <v>0.20711562897077501</v>
      </c>
      <c r="H1269" s="12">
        <v>-0.18986929565234101</v>
      </c>
      <c r="I1269" s="12" t="s">
        <v>180</v>
      </c>
      <c r="J1269" s="12">
        <v>1.9985342971358011E-2</v>
      </c>
      <c r="K1269" s="107">
        <v>-0.49288437102922494</v>
      </c>
      <c r="L1269" s="107">
        <v>-0.50056577086280096</v>
      </c>
    </row>
    <row r="1270" spans="1:12">
      <c r="A1270" s="102" t="s">
        <v>96</v>
      </c>
      <c r="B1270" s="102" t="s">
        <v>167</v>
      </c>
      <c r="C1270" s="105">
        <v>39</v>
      </c>
      <c r="D1270" s="12">
        <v>0.20512820512820501</v>
      </c>
      <c r="E1270" s="12">
        <v>-0.16418997668997698</v>
      </c>
      <c r="F1270" s="105">
        <v>41</v>
      </c>
      <c r="G1270" s="12">
        <v>0.26829268292682901</v>
      </c>
      <c r="H1270" s="12">
        <v>-0.12869224169628701</v>
      </c>
      <c r="I1270" s="12" t="s">
        <v>179</v>
      </c>
      <c r="J1270" s="12">
        <v>3.5497734993689967E-2</v>
      </c>
      <c r="K1270" s="107">
        <v>-0.43170731707317095</v>
      </c>
      <c r="L1270" s="107">
        <v>-0.49487179487179495</v>
      </c>
    </row>
    <row r="1271" spans="1:12">
      <c r="A1271" s="102" t="s">
        <v>96</v>
      </c>
      <c r="B1271" s="102" t="s">
        <v>168</v>
      </c>
      <c r="C1271" s="105" t="s">
        <v>17</v>
      </c>
      <c r="D1271" s="12" t="s">
        <v>17</v>
      </c>
      <c r="E1271" s="12" t="s">
        <v>17</v>
      </c>
      <c r="F1271" s="105" t="s">
        <v>17</v>
      </c>
      <c r="G1271" s="12" t="s">
        <v>17</v>
      </c>
      <c r="H1271" s="12" t="s">
        <v>17</v>
      </c>
      <c r="I1271" s="12"/>
      <c r="J1271" s="12"/>
      <c r="K1271" s="12" t="s">
        <v>17</v>
      </c>
      <c r="L1271" s="107"/>
    </row>
    <row r="1272" spans="1:12">
      <c r="A1272" s="102" t="s">
        <v>96</v>
      </c>
      <c r="B1272" s="102" t="s">
        <v>169</v>
      </c>
      <c r="C1272" s="105">
        <v>20</v>
      </c>
      <c r="D1272" s="12">
        <v>0.15</v>
      </c>
      <c r="E1272" s="12">
        <v>-0.219318181818182</v>
      </c>
      <c r="F1272" s="105">
        <v>15</v>
      </c>
      <c r="G1272" s="12">
        <v>0.266666666666667</v>
      </c>
      <c r="H1272" s="12">
        <v>-0.13031825795644902</v>
      </c>
      <c r="I1272" s="12" t="s">
        <v>179</v>
      </c>
      <c r="J1272" s="12">
        <v>8.8999923861732971E-2</v>
      </c>
      <c r="K1272" s="107">
        <v>-0.43333333333333296</v>
      </c>
      <c r="L1272" s="107">
        <v>-0.54999999999999993</v>
      </c>
    </row>
    <row r="1273" spans="1:12">
      <c r="A1273" s="102" t="s">
        <v>96</v>
      </c>
      <c r="B1273" s="102" t="s">
        <v>170</v>
      </c>
      <c r="C1273" s="105" t="s">
        <v>17</v>
      </c>
      <c r="D1273" s="12" t="s">
        <v>17</v>
      </c>
      <c r="E1273" s="12" t="s">
        <v>17</v>
      </c>
      <c r="F1273" s="105" t="s">
        <v>17</v>
      </c>
      <c r="G1273" s="12" t="s">
        <v>17</v>
      </c>
      <c r="H1273" s="12" t="s">
        <v>17</v>
      </c>
      <c r="I1273" s="12"/>
      <c r="J1273" s="12"/>
      <c r="K1273" s="12" t="s">
        <v>17</v>
      </c>
      <c r="L1273" s="107"/>
    </row>
    <row r="1274" spans="1:12">
      <c r="A1274" s="102" t="s">
        <v>96</v>
      </c>
      <c r="B1274" s="102" t="s">
        <v>171</v>
      </c>
      <c r="C1274" s="105" t="s">
        <v>17</v>
      </c>
      <c r="D1274" s="12" t="s">
        <v>17</v>
      </c>
      <c r="E1274" s="106"/>
      <c r="G1274" s="12"/>
      <c r="H1274" s="106"/>
      <c r="I1274" s="106"/>
      <c r="J1274" s="106"/>
      <c r="K1274" s="107"/>
      <c r="L1274" s="107"/>
    </row>
    <row r="1275" spans="1:12">
      <c r="A1275" s="102" t="s">
        <v>96</v>
      </c>
      <c r="B1275" s="102" t="s">
        <v>172</v>
      </c>
      <c r="C1275" s="105">
        <v>943</v>
      </c>
      <c r="D1275" s="12">
        <v>0.230116648992577</v>
      </c>
      <c r="E1275" s="12" t="s">
        <v>17</v>
      </c>
      <c r="F1275" s="105">
        <v>1043</v>
      </c>
      <c r="G1275" s="12">
        <v>0.24640460210930001</v>
      </c>
      <c r="H1275" s="12">
        <v>0.24640460210930001</v>
      </c>
      <c r="I1275" s="105" t="s">
        <v>17</v>
      </c>
      <c r="J1275" s="12" t="s">
        <v>17</v>
      </c>
      <c r="K1275" s="107">
        <v>-0.45359539789069991</v>
      </c>
      <c r="L1275" s="107">
        <v>-0.46988335100742296</v>
      </c>
    </row>
    <row r="1276" spans="1:12">
      <c r="A1276" s="102" t="s">
        <v>96</v>
      </c>
      <c r="B1276" s="102" t="s">
        <v>173</v>
      </c>
      <c r="C1276" s="105">
        <v>831</v>
      </c>
      <c r="D1276" s="12">
        <v>0.25150421179302002</v>
      </c>
      <c r="E1276" s="106"/>
      <c r="F1276" s="105">
        <v>912</v>
      </c>
      <c r="G1276" s="12">
        <v>0.27302631578947401</v>
      </c>
      <c r="H1276" s="106"/>
      <c r="I1276" s="106"/>
      <c r="J1276" s="106"/>
      <c r="K1276" s="107">
        <v>-0.42697368421052595</v>
      </c>
      <c r="L1276" s="107">
        <v>-0.44849578820697994</v>
      </c>
    </row>
    <row r="1277" spans="1:12">
      <c r="A1277" s="102" t="s">
        <v>96</v>
      </c>
      <c r="B1277" s="102" t="s">
        <v>174</v>
      </c>
      <c r="C1277" s="105">
        <v>113</v>
      </c>
      <c r="D1277" s="12">
        <v>7.0796460176991094E-2</v>
      </c>
      <c r="E1277" s="12">
        <v>-0.18070775161602892</v>
      </c>
      <c r="F1277" s="105">
        <v>126</v>
      </c>
      <c r="G1277" s="12">
        <v>6.3492063492063502E-2</v>
      </c>
      <c r="H1277" s="12">
        <v>-0.20953425229741052</v>
      </c>
      <c r="I1277" s="12" t="s">
        <v>180</v>
      </c>
      <c r="J1277" s="12">
        <v>2.8826500681381595E-2</v>
      </c>
      <c r="K1277" s="107">
        <v>-0.63650793650793647</v>
      </c>
      <c r="L1277" s="107">
        <v>-0.62920353982300892</v>
      </c>
    </row>
    <row r="1278" spans="1:12">
      <c r="A1278" s="102" t="s">
        <v>96</v>
      </c>
      <c r="B1278" s="102" t="s">
        <v>175</v>
      </c>
      <c r="C1278" s="105">
        <v>920</v>
      </c>
      <c r="D1278" s="12">
        <v>0.233695652173913</v>
      </c>
      <c r="E1278" s="106"/>
      <c r="F1278" s="105">
        <v>1005</v>
      </c>
      <c r="G1278" s="12">
        <v>0.247761194029851</v>
      </c>
      <c r="H1278" s="106"/>
      <c r="I1278" s="106"/>
      <c r="J1278" s="106"/>
      <c r="K1278" s="107">
        <v>-0.45223880597014898</v>
      </c>
      <c r="L1278" s="107">
        <v>-0.46630434782608698</v>
      </c>
    </row>
    <row r="1279" spans="1:12">
      <c r="A1279" s="102" t="s">
        <v>96</v>
      </c>
      <c r="B1279" s="102" t="s">
        <v>176</v>
      </c>
      <c r="C1279" s="105">
        <v>24</v>
      </c>
      <c r="D1279" s="12">
        <v>8.3333333333333301E-2</v>
      </c>
      <c r="E1279" s="12">
        <v>-0.15036231884057971</v>
      </c>
      <c r="F1279" s="105">
        <v>33</v>
      </c>
      <c r="G1279" s="12">
        <v>0.24242424242424199</v>
      </c>
      <c r="H1279" s="12">
        <v>-5.3369516056090138E-3</v>
      </c>
      <c r="I1279" s="12" t="s">
        <v>179</v>
      </c>
      <c r="J1279" s="12">
        <v>0.1450253672349707</v>
      </c>
      <c r="K1279" s="107">
        <v>-0.45757575757575797</v>
      </c>
      <c r="L1279" s="107">
        <v>-0.6166666666666667</v>
      </c>
    </row>
    <row r="1280" spans="1:12">
      <c r="A1280" s="102" t="s">
        <v>96</v>
      </c>
      <c r="B1280" s="102" t="s">
        <v>177</v>
      </c>
      <c r="C1280" s="105">
        <v>484</v>
      </c>
      <c r="D1280" s="12">
        <v>0.19214876033057901</v>
      </c>
      <c r="E1280" s="106"/>
      <c r="F1280" s="105">
        <v>523</v>
      </c>
      <c r="G1280" s="12">
        <v>0.17973231357552599</v>
      </c>
      <c r="H1280" s="106"/>
      <c r="I1280" s="106"/>
      <c r="J1280" s="106"/>
      <c r="K1280" s="107">
        <v>-0.52026768642447396</v>
      </c>
      <c r="L1280" s="107">
        <v>-0.50785123966942092</v>
      </c>
    </row>
    <row r="1281" spans="1:12">
      <c r="A1281" s="102" t="s">
        <v>96</v>
      </c>
      <c r="B1281" s="102" t="s">
        <v>178</v>
      </c>
      <c r="C1281" s="105">
        <v>460</v>
      </c>
      <c r="D1281" s="12">
        <v>0.26956521739130401</v>
      </c>
      <c r="E1281" s="12">
        <v>7.7416457060725002E-2</v>
      </c>
      <c r="F1281" s="105">
        <v>515</v>
      </c>
      <c r="G1281" s="12">
        <v>0.316504854368932</v>
      </c>
      <c r="H1281" s="12">
        <v>0.13677254079340601</v>
      </c>
      <c r="I1281" s="12" t="s">
        <v>180</v>
      </c>
      <c r="J1281" s="12">
        <v>5.9356083732681003E-2</v>
      </c>
      <c r="K1281" s="107">
        <v>-0.38349514563106796</v>
      </c>
      <c r="L1281" s="107">
        <v>-0.43043478260869594</v>
      </c>
    </row>
    <row r="1282" spans="1:12">
      <c r="A1282" s="103"/>
      <c r="B1282" s="103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</row>
    <row r="1283" spans="1:12">
      <c r="A1283" s="102" t="s">
        <v>97</v>
      </c>
      <c r="B1283" s="102" t="s">
        <v>163</v>
      </c>
      <c r="C1283" s="105">
        <v>1691</v>
      </c>
      <c r="D1283" s="12">
        <v>0.248373743347132</v>
      </c>
      <c r="E1283" s="106"/>
      <c r="F1283" s="105">
        <v>1788</v>
      </c>
      <c r="G1283" s="12">
        <v>0.23154362416107399</v>
      </c>
      <c r="H1283" s="106"/>
      <c r="I1283" s="106"/>
      <c r="J1283" s="106"/>
      <c r="K1283" s="107">
        <v>-0.46845637583892596</v>
      </c>
      <c r="L1283" s="107">
        <v>-0.45162625665286793</v>
      </c>
    </row>
    <row r="1284" spans="1:12">
      <c r="A1284" s="102" t="s">
        <v>97</v>
      </c>
      <c r="B1284" s="102" t="s">
        <v>165</v>
      </c>
      <c r="C1284" s="105">
        <v>154</v>
      </c>
      <c r="D1284" s="12">
        <v>0.415584415584416</v>
      </c>
      <c r="E1284" s="106"/>
      <c r="F1284" s="105">
        <v>149</v>
      </c>
      <c r="G1284" s="12">
        <v>0.36241610738254998</v>
      </c>
      <c r="H1284" s="106"/>
      <c r="I1284" s="106"/>
      <c r="J1284" s="106"/>
      <c r="K1284" s="107">
        <v>-0.33758389261744998</v>
      </c>
      <c r="L1284" s="107">
        <v>-0.28441558441558396</v>
      </c>
    </row>
    <row r="1285" spans="1:12">
      <c r="A1285" s="102" t="s">
        <v>97</v>
      </c>
      <c r="B1285" s="102" t="s">
        <v>166</v>
      </c>
      <c r="C1285" s="105">
        <v>1509</v>
      </c>
      <c r="D1285" s="12">
        <v>0.22597746852219999</v>
      </c>
      <c r="E1285" s="12">
        <v>-0.18960694706221601</v>
      </c>
      <c r="F1285" s="105">
        <v>1614</v>
      </c>
      <c r="G1285" s="12">
        <v>0.21251548946716201</v>
      </c>
      <c r="H1285" s="12">
        <v>-0.14990061791538797</v>
      </c>
      <c r="I1285" s="12" t="s">
        <v>179</v>
      </c>
      <c r="J1285" s="12">
        <v>3.9706329146828034E-2</v>
      </c>
      <c r="K1285" s="107">
        <v>-0.48748451053283792</v>
      </c>
      <c r="L1285" s="107">
        <v>-0.47402253147779994</v>
      </c>
    </row>
    <row r="1286" spans="1:12">
      <c r="A1286" s="102" t="s">
        <v>97</v>
      </c>
      <c r="B1286" s="102" t="s">
        <v>167</v>
      </c>
      <c r="C1286" s="105">
        <v>10</v>
      </c>
      <c r="D1286" s="12">
        <v>0.5</v>
      </c>
      <c r="E1286" s="12">
        <v>8.4415584415584E-2</v>
      </c>
      <c r="F1286" s="105">
        <v>10</v>
      </c>
      <c r="G1286" s="12">
        <v>0.7</v>
      </c>
      <c r="H1286" s="12">
        <v>0.33758389261744998</v>
      </c>
      <c r="I1286" s="12" t="s">
        <v>180</v>
      </c>
      <c r="J1286" s="12">
        <v>0.25316830820186598</v>
      </c>
      <c r="K1286" s="107">
        <v>0</v>
      </c>
      <c r="L1286" s="107">
        <v>-0.19999999999999996</v>
      </c>
    </row>
    <row r="1287" spans="1:12">
      <c r="A1287" s="102" t="s">
        <v>97</v>
      </c>
      <c r="B1287" s="102" t="s">
        <v>168</v>
      </c>
      <c r="C1287" s="105" t="s">
        <v>17</v>
      </c>
      <c r="D1287" s="12" t="s">
        <v>17</v>
      </c>
      <c r="E1287" s="12" t="s">
        <v>17</v>
      </c>
      <c r="F1287" s="105" t="s">
        <v>17</v>
      </c>
      <c r="G1287" s="12" t="s">
        <v>17</v>
      </c>
      <c r="H1287" s="12" t="s">
        <v>17</v>
      </c>
      <c r="I1287" s="12"/>
      <c r="J1287" s="12"/>
      <c r="K1287" s="12" t="s">
        <v>17</v>
      </c>
      <c r="L1287" s="107"/>
    </row>
    <row r="1288" spans="1:12">
      <c r="A1288" s="102" t="s">
        <v>97</v>
      </c>
      <c r="B1288" s="102" t="s">
        <v>169</v>
      </c>
      <c r="C1288" s="105">
        <v>13</v>
      </c>
      <c r="D1288" s="12">
        <v>0.46153846153846201</v>
      </c>
      <c r="E1288" s="12">
        <v>4.5954045954046008E-2</v>
      </c>
      <c r="F1288" s="105">
        <v>12</v>
      </c>
      <c r="G1288" s="12">
        <v>0.58333333333333304</v>
      </c>
      <c r="H1288" s="12">
        <v>0.22091722595078306</v>
      </c>
      <c r="I1288" s="12" t="s">
        <v>180</v>
      </c>
      <c r="J1288" s="12">
        <v>0.17496317999673705</v>
      </c>
      <c r="K1288" s="107">
        <v>-0.11666666666666692</v>
      </c>
      <c r="L1288" s="107">
        <v>-0.23846153846153795</v>
      </c>
    </row>
    <row r="1289" spans="1:12">
      <c r="A1289" s="102" t="s">
        <v>97</v>
      </c>
      <c r="B1289" s="102" t="s">
        <v>170</v>
      </c>
      <c r="D1289" s="12"/>
      <c r="E1289" s="12"/>
      <c r="G1289" s="12"/>
      <c r="H1289" s="12"/>
      <c r="I1289" s="12"/>
      <c r="J1289" s="12"/>
      <c r="K1289" s="107"/>
      <c r="L1289" s="107"/>
    </row>
    <row r="1290" spans="1:12">
      <c r="A1290" s="102" t="s">
        <v>97</v>
      </c>
      <c r="B1290" s="102" t="s">
        <v>171</v>
      </c>
      <c r="D1290" s="12"/>
      <c r="E1290" s="106"/>
      <c r="F1290" s="105" t="s">
        <v>17</v>
      </c>
      <c r="G1290" s="12" t="s">
        <v>17</v>
      </c>
      <c r="H1290" s="106"/>
      <c r="I1290" s="106"/>
      <c r="J1290" s="106"/>
      <c r="K1290" s="12" t="s">
        <v>17</v>
      </c>
      <c r="L1290" s="107"/>
    </row>
    <row r="1291" spans="1:12">
      <c r="A1291" s="102" t="s">
        <v>97</v>
      </c>
      <c r="B1291" s="102" t="s">
        <v>172</v>
      </c>
      <c r="C1291" s="105">
        <v>1691</v>
      </c>
      <c r="D1291" s="12">
        <v>0.248373743347132</v>
      </c>
      <c r="E1291" s="12"/>
      <c r="F1291" s="105">
        <v>1788</v>
      </c>
      <c r="G1291" s="12">
        <v>0.23154362416107399</v>
      </c>
      <c r="H1291" s="12" t="s">
        <v>17</v>
      </c>
      <c r="I1291" s="12"/>
      <c r="J1291" s="12"/>
      <c r="K1291" s="107">
        <v>-0.46845637583892596</v>
      </c>
      <c r="L1291" s="107">
        <v>-0.45162625665286793</v>
      </c>
    </row>
    <row r="1292" spans="1:12">
      <c r="A1292" s="102" t="s">
        <v>97</v>
      </c>
      <c r="B1292" s="102" t="s">
        <v>173</v>
      </c>
      <c r="C1292" s="105">
        <v>1510</v>
      </c>
      <c r="D1292" s="12">
        <v>0.26953642384106002</v>
      </c>
      <c r="E1292" s="106"/>
      <c r="F1292" s="105">
        <v>1611</v>
      </c>
      <c r="G1292" s="12">
        <v>0.248913718187461</v>
      </c>
      <c r="H1292" s="106"/>
      <c r="I1292" s="106"/>
      <c r="J1292" s="106"/>
      <c r="K1292" s="107">
        <v>-0.45108628181253896</v>
      </c>
      <c r="L1292" s="107">
        <v>-0.43046357615893993</v>
      </c>
    </row>
    <row r="1293" spans="1:12">
      <c r="A1293" s="102" t="s">
        <v>97</v>
      </c>
      <c r="B1293" s="102" t="s">
        <v>174</v>
      </c>
      <c r="C1293" s="105">
        <v>181</v>
      </c>
      <c r="D1293" s="12">
        <v>7.18232044198895E-2</v>
      </c>
      <c r="E1293" s="12">
        <v>-0.19771321942117054</v>
      </c>
      <c r="F1293" s="105">
        <v>177</v>
      </c>
      <c r="G1293" s="12">
        <v>7.3446327683615795E-2</v>
      </c>
      <c r="H1293" s="12">
        <v>-0.17546739050384519</v>
      </c>
      <c r="I1293" s="12" t="s">
        <v>179</v>
      </c>
      <c r="J1293" s="12">
        <v>2.224582891732535E-2</v>
      </c>
      <c r="K1293" s="107">
        <v>-0.62655367231638415</v>
      </c>
      <c r="L1293" s="107">
        <v>-0.62817679558011041</v>
      </c>
    </row>
    <row r="1294" spans="1:12">
      <c r="A1294" s="102" t="s">
        <v>97</v>
      </c>
      <c r="B1294" s="102" t="s">
        <v>175</v>
      </c>
      <c r="C1294" s="105">
        <v>1681</v>
      </c>
      <c r="D1294" s="12">
        <v>0.24687685901249301</v>
      </c>
      <c r="E1294" s="106"/>
      <c r="F1294" s="105">
        <v>1773</v>
      </c>
      <c r="G1294" s="12">
        <v>0.22955442752397101</v>
      </c>
      <c r="H1294" s="106"/>
      <c r="I1294" s="106"/>
      <c r="J1294" s="106"/>
      <c r="K1294" s="107">
        <v>-0.47044557247602892</v>
      </c>
      <c r="L1294" s="107">
        <v>-0.45312314098750694</v>
      </c>
    </row>
    <row r="1295" spans="1:12">
      <c r="A1295" s="102" t="s">
        <v>97</v>
      </c>
      <c r="B1295" s="102" t="s">
        <v>176</v>
      </c>
      <c r="C1295" s="105">
        <v>10</v>
      </c>
      <c r="D1295" s="12">
        <v>0.5</v>
      </c>
      <c r="E1295" s="12">
        <v>0.25312314098750699</v>
      </c>
      <c r="F1295" s="105">
        <v>15</v>
      </c>
      <c r="G1295" s="12">
        <v>0.46666666666666701</v>
      </c>
      <c r="H1295" s="12">
        <v>0.237112239142696</v>
      </c>
      <c r="I1295" s="12" t="s">
        <v>179</v>
      </c>
      <c r="J1295" s="12">
        <v>1.6010901844810993E-2</v>
      </c>
      <c r="K1295" s="107">
        <v>-0.23333333333333295</v>
      </c>
      <c r="L1295" s="107">
        <v>-0.19999999999999996</v>
      </c>
    </row>
    <row r="1296" spans="1:12">
      <c r="A1296" s="102" t="s">
        <v>97</v>
      </c>
      <c r="B1296" s="102" t="s">
        <v>177</v>
      </c>
      <c r="C1296" s="105">
        <v>799</v>
      </c>
      <c r="D1296" s="12">
        <v>0.225281602002503</v>
      </c>
      <c r="E1296" s="106"/>
      <c r="F1296" s="105">
        <v>879</v>
      </c>
      <c r="G1296" s="12">
        <v>0.20022753128555201</v>
      </c>
      <c r="H1296" s="106"/>
      <c r="I1296" s="106"/>
      <c r="J1296" s="106"/>
      <c r="K1296" s="107">
        <v>-0.49977246871444791</v>
      </c>
      <c r="L1296" s="107">
        <v>-0.47471839799749693</v>
      </c>
    </row>
    <row r="1297" spans="1:12">
      <c r="A1297" s="102" t="s">
        <v>97</v>
      </c>
      <c r="B1297" s="102" t="s">
        <v>178</v>
      </c>
      <c r="C1297" s="105">
        <v>892</v>
      </c>
      <c r="D1297" s="12">
        <v>0.269058295964126</v>
      </c>
      <c r="E1297" s="12">
        <v>4.3776693961623009E-2</v>
      </c>
      <c r="F1297" s="105">
        <v>909</v>
      </c>
      <c r="G1297" s="12">
        <v>0.26182618261826202</v>
      </c>
      <c r="H1297" s="12">
        <v>6.1598651332710003E-2</v>
      </c>
      <c r="I1297" s="12" t="s">
        <v>180</v>
      </c>
      <c r="J1297" s="12">
        <v>1.7821957371086994E-2</v>
      </c>
      <c r="K1297" s="107">
        <v>-0.43817381738173794</v>
      </c>
      <c r="L1297" s="107">
        <v>-0.43094170403587395</v>
      </c>
    </row>
    <row r="1298" spans="1:12">
      <c r="A1298" s="103"/>
      <c r="B1298" s="103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</row>
    <row r="1299" spans="1:12">
      <c r="A1299" s="102" t="s">
        <v>98</v>
      </c>
      <c r="B1299" s="102" t="s">
        <v>163</v>
      </c>
      <c r="C1299" s="105">
        <v>1743</v>
      </c>
      <c r="D1299" s="12">
        <v>0.46414228341939201</v>
      </c>
      <c r="E1299" s="106"/>
      <c r="F1299" s="105">
        <v>1755</v>
      </c>
      <c r="G1299" s="12">
        <v>0.44558404558404602</v>
      </c>
      <c r="H1299" s="106"/>
      <c r="I1299" s="106"/>
      <c r="J1299" s="106"/>
      <c r="K1299" s="107">
        <v>-0.25441595441595394</v>
      </c>
      <c r="L1299" s="107">
        <v>-0.23585771658060795</v>
      </c>
    </row>
    <row r="1300" spans="1:12">
      <c r="A1300" s="102" t="s">
        <v>98</v>
      </c>
      <c r="B1300" s="102" t="s">
        <v>165</v>
      </c>
      <c r="C1300" s="105">
        <v>1080</v>
      </c>
      <c r="D1300" s="12">
        <v>0.55000000000000004</v>
      </c>
      <c r="E1300" s="106"/>
      <c r="F1300" s="105">
        <v>1113</v>
      </c>
      <c r="G1300" s="12">
        <v>0.51662174303683694</v>
      </c>
      <c r="H1300" s="106"/>
      <c r="I1300" s="106"/>
      <c r="J1300" s="106"/>
      <c r="K1300" s="107">
        <v>-0.18337825696316301</v>
      </c>
      <c r="L1300" s="107">
        <v>-0.14999999999999991</v>
      </c>
    </row>
    <row r="1301" spans="1:12">
      <c r="A1301" s="102" t="s">
        <v>98</v>
      </c>
      <c r="B1301" s="102" t="s">
        <v>166</v>
      </c>
      <c r="C1301" s="105">
        <v>295</v>
      </c>
      <c r="D1301" s="12">
        <v>0.29491525423728798</v>
      </c>
      <c r="E1301" s="12">
        <v>-0.25508474576271206</v>
      </c>
      <c r="F1301" s="105">
        <v>310</v>
      </c>
      <c r="G1301" s="12">
        <v>0.27096774193548401</v>
      </c>
      <c r="H1301" s="12">
        <v>-0.24565400110135294</v>
      </c>
      <c r="I1301" s="12" t="s">
        <v>179</v>
      </c>
      <c r="J1301" s="12">
        <v>9.430744661359125E-3</v>
      </c>
      <c r="K1301" s="107">
        <v>-0.42903225806451595</v>
      </c>
      <c r="L1301" s="107">
        <v>-0.40508474576271197</v>
      </c>
    </row>
    <row r="1302" spans="1:12">
      <c r="A1302" s="102" t="s">
        <v>98</v>
      </c>
      <c r="B1302" s="102" t="s">
        <v>167</v>
      </c>
      <c r="C1302" s="105">
        <v>17</v>
      </c>
      <c r="D1302" s="12">
        <v>0.29411764705882398</v>
      </c>
      <c r="E1302" s="12">
        <v>-0.25588235294117606</v>
      </c>
      <c r="F1302" s="105">
        <v>17</v>
      </c>
      <c r="G1302" s="12">
        <v>0.29411764705882398</v>
      </c>
      <c r="H1302" s="12">
        <v>-0.22250409597801296</v>
      </c>
      <c r="I1302" s="12" t="s">
        <v>179</v>
      </c>
      <c r="J1302" s="12">
        <v>3.33782569631631E-2</v>
      </c>
      <c r="K1302" s="107">
        <v>-0.40588235294117597</v>
      </c>
      <c r="L1302" s="107">
        <v>-0.40588235294117597</v>
      </c>
    </row>
    <row r="1303" spans="1:12">
      <c r="A1303" s="102" t="s">
        <v>98</v>
      </c>
      <c r="B1303" s="102" t="s">
        <v>168</v>
      </c>
      <c r="C1303" s="105">
        <v>12</v>
      </c>
      <c r="D1303" s="12">
        <v>0.58333333333333304</v>
      </c>
      <c r="E1303" s="12">
        <v>3.3333333333332993E-2</v>
      </c>
      <c r="F1303" s="105">
        <v>10</v>
      </c>
      <c r="G1303" s="12">
        <v>0.6</v>
      </c>
      <c r="H1303" s="12">
        <v>8.3378256963163033E-2</v>
      </c>
      <c r="I1303" s="12" t="s">
        <v>180</v>
      </c>
      <c r="J1303" s="12">
        <v>5.004492362983004E-2</v>
      </c>
      <c r="K1303" s="107">
        <v>-9.9999999999999978E-2</v>
      </c>
      <c r="L1303" s="107">
        <v>-0.11666666666666692</v>
      </c>
    </row>
    <row r="1304" spans="1:12">
      <c r="A1304" s="102" t="s">
        <v>98</v>
      </c>
      <c r="B1304" s="102" t="s">
        <v>169</v>
      </c>
      <c r="C1304" s="105">
        <v>139</v>
      </c>
      <c r="D1304" s="12">
        <v>0.46043165467625902</v>
      </c>
      <c r="E1304" s="12">
        <v>-8.9568345323741028E-2</v>
      </c>
      <c r="F1304" s="105">
        <v>117</v>
      </c>
      <c r="G1304" s="12">
        <v>0.46153846153846201</v>
      </c>
      <c r="H1304" s="12">
        <v>-5.5083281498374936E-2</v>
      </c>
      <c r="I1304" s="12" t="s">
        <v>179</v>
      </c>
      <c r="J1304" s="12">
        <v>3.4485063825366091E-2</v>
      </c>
      <c r="K1304" s="107">
        <v>-0.23846153846153795</v>
      </c>
      <c r="L1304" s="107">
        <v>-0.23956834532374094</v>
      </c>
    </row>
    <row r="1305" spans="1:12">
      <c r="A1305" s="102" t="s">
        <v>98</v>
      </c>
      <c r="B1305" s="102" t="s">
        <v>170</v>
      </c>
      <c r="C1305" s="105">
        <v>200</v>
      </c>
      <c r="D1305" s="12">
        <v>0.26</v>
      </c>
      <c r="E1305" s="12">
        <v>-0.29000000000000004</v>
      </c>
      <c r="F1305" s="105">
        <v>194</v>
      </c>
      <c r="G1305" s="12">
        <v>0.298969072164948</v>
      </c>
      <c r="H1305" s="12">
        <v>-0.21765267087188894</v>
      </c>
      <c r="I1305" s="12" t="s">
        <v>179</v>
      </c>
      <c r="J1305" s="12">
        <v>7.2347329128111093E-2</v>
      </c>
      <c r="K1305" s="107">
        <v>-0.40103092783505195</v>
      </c>
      <c r="L1305" s="107">
        <v>-0.43999999999999995</v>
      </c>
    </row>
    <row r="1306" spans="1:12">
      <c r="A1306" s="102" t="s">
        <v>98</v>
      </c>
      <c r="B1306" s="102" t="s">
        <v>171</v>
      </c>
      <c r="C1306" s="105">
        <v>594</v>
      </c>
      <c r="D1306" s="12">
        <v>0.62457912457912501</v>
      </c>
      <c r="E1306" s="106"/>
      <c r="F1306" s="105">
        <v>581</v>
      </c>
      <c r="G1306" s="12">
        <v>0.59380378657487098</v>
      </c>
      <c r="H1306" s="106"/>
      <c r="I1306" s="106"/>
      <c r="J1306" s="106"/>
      <c r="K1306" s="107">
        <v>-0.10619621342512897</v>
      </c>
      <c r="L1306" s="107">
        <v>-7.5420875420874944E-2</v>
      </c>
    </row>
    <row r="1307" spans="1:12">
      <c r="A1307" s="102" t="s">
        <v>98</v>
      </c>
      <c r="B1307" s="102" t="s">
        <v>172</v>
      </c>
      <c r="C1307" s="105">
        <v>1149</v>
      </c>
      <c r="D1307" s="12">
        <v>0.38120104438642299</v>
      </c>
      <c r="E1307" s="12">
        <v>-0.24337808019270202</v>
      </c>
      <c r="F1307" s="105">
        <v>1180</v>
      </c>
      <c r="G1307" s="12">
        <v>0.370338983050847</v>
      </c>
      <c r="H1307" s="12">
        <v>-0.22346480352402398</v>
      </c>
      <c r="I1307" s="12" t="s">
        <v>179</v>
      </c>
      <c r="J1307" s="12">
        <v>1.9913276668678037E-2</v>
      </c>
      <c r="K1307" s="107">
        <v>-0.32966101694915295</v>
      </c>
      <c r="L1307" s="107">
        <v>-0.31879895561357696</v>
      </c>
    </row>
    <row r="1308" spans="1:12">
      <c r="A1308" s="102" t="s">
        <v>98</v>
      </c>
      <c r="B1308" s="102" t="s">
        <v>173</v>
      </c>
      <c r="C1308" s="105">
        <v>1564</v>
      </c>
      <c r="D1308" s="12">
        <v>0.50063938618925796</v>
      </c>
      <c r="E1308" s="106"/>
      <c r="F1308" s="105">
        <v>1567</v>
      </c>
      <c r="G1308" s="12">
        <v>0.48436502871729398</v>
      </c>
      <c r="H1308" s="106"/>
      <c r="I1308" s="106"/>
      <c r="J1308" s="106"/>
      <c r="K1308" s="107">
        <v>-0.21563497128270598</v>
      </c>
      <c r="L1308" s="107">
        <v>-0.19936061381074199</v>
      </c>
    </row>
    <row r="1309" spans="1:12">
      <c r="A1309" s="102" t="s">
        <v>98</v>
      </c>
      <c r="B1309" s="102" t="s">
        <v>174</v>
      </c>
      <c r="C1309" s="105">
        <v>179</v>
      </c>
      <c r="D1309" s="12">
        <v>0.14525139664804501</v>
      </c>
      <c r="E1309" s="12">
        <v>-0.35538798954121298</v>
      </c>
      <c r="F1309" s="105">
        <v>188</v>
      </c>
      <c r="G1309" s="12">
        <v>0.122340425531915</v>
      </c>
      <c r="H1309" s="12">
        <v>-0.36202460318537899</v>
      </c>
      <c r="I1309" s="12" t="s">
        <v>180</v>
      </c>
      <c r="J1309" s="12">
        <v>6.6366136441660117E-3</v>
      </c>
      <c r="K1309" s="107">
        <v>-0.57765957446808491</v>
      </c>
      <c r="L1309" s="107">
        <v>-0.55474860335195497</v>
      </c>
    </row>
    <row r="1310" spans="1:12">
      <c r="A1310" s="102" t="s">
        <v>98</v>
      </c>
      <c r="B1310" s="102" t="s">
        <v>175</v>
      </c>
      <c r="C1310" s="105">
        <v>1738</v>
      </c>
      <c r="D1310" s="12">
        <v>0.46375143843498301</v>
      </c>
      <c r="E1310" s="106"/>
      <c r="F1310" s="105">
        <v>1753</v>
      </c>
      <c r="G1310" s="12">
        <v>0.44552196235025698</v>
      </c>
      <c r="H1310" s="106"/>
      <c r="I1310" s="106"/>
      <c r="J1310" s="106"/>
      <c r="K1310" s="107">
        <v>-0.25447803764974297</v>
      </c>
      <c r="L1310" s="107">
        <v>-0.23624856156501695</v>
      </c>
    </row>
    <row r="1311" spans="1:12">
      <c r="A1311" s="102" t="s">
        <v>98</v>
      </c>
      <c r="B1311" s="102" t="s">
        <v>176</v>
      </c>
      <c r="C1311" s="105" t="s">
        <v>17</v>
      </c>
      <c r="D1311" s="12" t="s">
        <v>17</v>
      </c>
      <c r="E1311" s="12" t="s">
        <v>17</v>
      </c>
      <c r="F1311" s="105" t="s">
        <v>17</v>
      </c>
      <c r="G1311" s="12" t="s">
        <v>17</v>
      </c>
      <c r="H1311" s="12" t="s">
        <v>17</v>
      </c>
      <c r="I1311" s="12"/>
      <c r="J1311" s="12"/>
      <c r="K1311" s="12" t="s">
        <v>17</v>
      </c>
      <c r="L1311" s="107"/>
    </row>
    <row r="1312" spans="1:12">
      <c r="A1312" s="102" t="s">
        <v>98</v>
      </c>
      <c r="B1312" s="102" t="s">
        <v>177</v>
      </c>
      <c r="C1312" s="105">
        <v>866</v>
      </c>
      <c r="D1312" s="12">
        <v>0.444572748267898</v>
      </c>
      <c r="E1312" s="106"/>
      <c r="F1312" s="105">
        <v>864</v>
      </c>
      <c r="G1312" s="12">
        <v>0.40972222222222199</v>
      </c>
      <c r="H1312" s="106"/>
      <c r="I1312" s="106"/>
      <c r="J1312" s="106"/>
      <c r="K1312" s="107">
        <v>-0.29027777777777797</v>
      </c>
      <c r="L1312" s="107">
        <v>-0.25542725173210196</v>
      </c>
    </row>
    <row r="1313" spans="1:12">
      <c r="A1313" s="102" t="s">
        <v>98</v>
      </c>
      <c r="B1313" s="102" t="s">
        <v>178</v>
      </c>
      <c r="C1313" s="105">
        <v>877</v>
      </c>
      <c r="D1313" s="12">
        <v>0.48346636259977199</v>
      </c>
      <c r="E1313" s="12">
        <v>3.8893614331873994E-2</v>
      </c>
      <c r="F1313" s="105">
        <v>891</v>
      </c>
      <c r="G1313" s="12">
        <v>0.480359147025814</v>
      </c>
      <c r="H1313" s="12">
        <v>7.0636924803592016E-2</v>
      </c>
      <c r="I1313" s="12" t="s">
        <v>180</v>
      </c>
      <c r="J1313" s="12">
        <v>3.1743310471718023E-2</v>
      </c>
      <c r="K1313" s="107">
        <v>-0.21964085297418595</v>
      </c>
      <c r="L1313" s="107">
        <v>-0.21653363740022796</v>
      </c>
    </row>
    <row r="1314" spans="1:12">
      <c r="A1314" s="103"/>
      <c r="B1314" s="103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</row>
    <row r="1315" spans="1:12">
      <c r="A1315" s="102" t="s">
        <v>99</v>
      </c>
      <c r="B1315" s="102" t="s">
        <v>163</v>
      </c>
      <c r="C1315" s="105">
        <v>689</v>
      </c>
      <c r="D1315" s="12">
        <v>0.39622641509433998</v>
      </c>
      <c r="E1315" s="106"/>
      <c r="F1315" s="105">
        <v>711</v>
      </c>
      <c r="G1315" s="12">
        <v>0.41631504922644202</v>
      </c>
      <c r="H1315" s="106"/>
      <c r="I1315" s="106"/>
      <c r="J1315" s="106"/>
      <c r="K1315" s="107">
        <v>-0.28368495077355793</v>
      </c>
      <c r="L1315" s="107">
        <v>-0.30377358490565998</v>
      </c>
    </row>
    <row r="1316" spans="1:12">
      <c r="A1316" s="102" t="s">
        <v>99</v>
      </c>
      <c r="B1316" s="102" t="s">
        <v>165</v>
      </c>
      <c r="C1316" s="105">
        <v>450</v>
      </c>
      <c r="D1316" s="12">
        <v>0.473333333333333</v>
      </c>
      <c r="E1316" s="106"/>
      <c r="F1316" s="105">
        <v>497</v>
      </c>
      <c r="G1316" s="12">
        <v>0.46881287726358201</v>
      </c>
      <c r="H1316" s="106"/>
      <c r="I1316" s="106"/>
      <c r="J1316" s="106"/>
      <c r="K1316" s="107">
        <v>-0.23118712273641795</v>
      </c>
      <c r="L1316" s="107">
        <v>-0.22666666666666696</v>
      </c>
    </row>
    <row r="1317" spans="1:12">
      <c r="A1317" s="102" t="s">
        <v>99</v>
      </c>
      <c r="B1317" s="102" t="s">
        <v>166</v>
      </c>
      <c r="C1317" s="105">
        <v>226</v>
      </c>
      <c r="D1317" s="12">
        <v>0.247787610619469</v>
      </c>
      <c r="E1317" s="12">
        <v>-0.225545722713864</v>
      </c>
      <c r="F1317" s="105">
        <v>203</v>
      </c>
      <c r="G1317" s="12">
        <v>0.28078817733990102</v>
      </c>
      <c r="H1317" s="12">
        <v>-0.18802469992368098</v>
      </c>
      <c r="I1317" s="12" t="s">
        <v>179</v>
      </c>
      <c r="J1317" s="12">
        <v>3.7521022790183017E-2</v>
      </c>
      <c r="K1317" s="107">
        <v>-0.41921182266009893</v>
      </c>
      <c r="L1317" s="107">
        <v>-0.45221238938053099</v>
      </c>
    </row>
    <row r="1318" spans="1:12">
      <c r="A1318" s="102" t="s">
        <v>99</v>
      </c>
      <c r="B1318" s="102" t="s">
        <v>167</v>
      </c>
      <c r="C1318" s="105" t="s">
        <v>17</v>
      </c>
      <c r="D1318" s="12" t="s">
        <v>17</v>
      </c>
      <c r="E1318" s="12" t="s">
        <v>17</v>
      </c>
      <c r="F1318" s="105" t="s">
        <v>17</v>
      </c>
      <c r="G1318" s="12" t="s">
        <v>17</v>
      </c>
      <c r="H1318" s="12" t="s">
        <v>17</v>
      </c>
      <c r="I1318" s="12"/>
      <c r="J1318" s="12"/>
      <c r="K1318" s="12" t="s">
        <v>17</v>
      </c>
      <c r="L1318" s="107"/>
    </row>
    <row r="1319" spans="1:12">
      <c r="A1319" s="102" t="s">
        <v>99</v>
      </c>
      <c r="B1319" s="102" t="s">
        <v>168</v>
      </c>
      <c r="D1319" s="12"/>
      <c r="E1319" s="12"/>
      <c r="G1319" s="12"/>
      <c r="H1319" s="12"/>
      <c r="I1319" s="12"/>
      <c r="J1319" s="12"/>
      <c r="K1319" s="107"/>
      <c r="L1319" s="107"/>
    </row>
    <row r="1320" spans="1:12">
      <c r="A1320" s="102" t="s">
        <v>99</v>
      </c>
      <c r="B1320" s="102" t="s">
        <v>169</v>
      </c>
      <c r="C1320" s="105" t="s">
        <v>17</v>
      </c>
      <c r="D1320" s="12" t="s">
        <v>17</v>
      </c>
      <c r="E1320" s="12" t="s">
        <v>17</v>
      </c>
      <c r="F1320" s="105" t="s">
        <v>17</v>
      </c>
      <c r="G1320" s="12" t="s">
        <v>17</v>
      </c>
      <c r="H1320" s="12" t="s">
        <v>17</v>
      </c>
      <c r="I1320" s="12"/>
      <c r="J1320" s="12"/>
      <c r="K1320" s="12" t="s">
        <v>17</v>
      </c>
      <c r="L1320" s="107"/>
    </row>
    <row r="1321" spans="1:12">
      <c r="A1321" s="102" t="s">
        <v>99</v>
      </c>
      <c r="B1321" s="102" t="s">
        <v>170</v>
      </c>
      <c r="D1321" s="12"/>
      <c r="E1321" s="12"/>
      <c r="G1321" s="12"/>
      <c r="H1321" s="12"/>
      <c r="I1321" s="12"/>
      <c r="J1321" s="12"/>
      <c r="K1321" s="107"/>
      <c r="L1321" s="107"/>
    </row>
    <row r="1322" spans="1:12">
      <c r="A1322" s="102" t="s">
        <v>99</v>
      </c>
      <c r="B1322" s="102" t="s">
        <v>171</v>
      </c>
      <c r="C1322" s="105">
        <v>143</v>
      </c>
      <c r="D1322" s="12">
        <v>0.52447552447552404</v>
      </c>
      <c r="E1322" s="106"/>
      <c r="F1322" s="105">
        <v>182</v>
      </c>
      <c r="G1322" s="12">
        <v>0.52747252747252704</v>
      </c>
      <c r="H1322" s="106"/>
      <c r="I1322" s="106"/>
      <c r="J1322" s="106"/>
      <c r="K1322" s="107">
        <v>-0.17252747252747291</v>
      </c>
      <c r="L1322" s="107">
        <v>-0.17552447552447592</v>
      </c>
    </row>
    <row r="1323" spans="1:12">
      <c r="A1323" s="102" t="s">
        <v>99</v>
      </c>
      <c r="B1323" s="102" t="s">
        <v>172</v>
      </c>
      <c r="C1323" s="105">
        <v>546</v>
      </c>
      <c r="D1323" s="12">
        <v>0.36263736263736301</v>
      </c>
      <c r="E1323" s="12">
        <v>-0.16183816183816102</v>
      </c>
      <c r="F1323" s="105">
        <v>529</v>
      </c>
      <c r="G1323" s="12">
        <v>0.37807183364839297</v>
      </c>
      <c r="H1323" s="12">
        <v>-0.14940069382413407</v>
      </c>
      <c r="I1323" s="12" t="s">
        <v>179</v>
      </c>
      <c r="J1323" s="12">
        <v>1.2437468014026953E-2</v>
      </c>
      <c r="K1323" s="107">
        <v>-0.32192816635160698</v>
      </c>
      <c r="L1323" s="107">
        <v>-0.33736263736263694</v>
      </c>
    </row>
    <row r="1324" spans="1:12">
      <c r="A1324" s="102" t="s">
        <v>99</v>
      </c>
      <c r="B1324" s="102" t="s">
        <v>173</v>
      </c>
      <c r="C1324" s="105">
        <v>614</v>
      </c>
      <c r="D1324" s="12">
        <v>0.43485342019543999</v>
      </c>
      <c r="E1324" s="106"/>
      <c r="F1324" s="105">
        <v>630</v>
      </c>
      <c r="G1324" s="12">
        <v>0.46507936507936498</v>
      </c>
      <c r="H1324" s="106"/>
      <c r="I1324" s="106"/>
      <c r="J1324" s="106"/>
      <c r="K1324" s="107">
        <v>-0.23492063492063497</v>
      </c>
      <c r="L1324" s="107">
        <v>-0.26514657980455997</v>
      </c>
    </row>
    <row r="1325" spans="1:12">
      <c r="A1325" s="102" t="s">
        <v>99</v>
      </c>
      <c r="B1325" s="102" t="s">
        <v>174</v>
      </c>
      <c r="C1325" s="105">
        <v>75</v>
      </c>
      <c r="D1325" s="12">
        <v>0.08</v>
      </c>
      <c r="E1325" s="12">
        <v>-0.35485342019543997</v>
      </c>
      <c r="F1325" s="105">
        <v>81</v>
      </c>
      <c r="G1325" s="12">
        <v>3.7037037037037E-2</v>
      </c>
      <c r="H1325" s="12">
        <v>-0.428042328042328</v>
      </c>
      <c r="I1325" s="12" t="s">
        <v>180</v>
      </c>
      <c r="J1325" s="12">
        <v>7.3188907846888029E-2</v>
      </c>
      <c r="K1325" s="107">
        <v>-0.66296296296296298</v>
      </c>
      <c r="L1325" s="107">
        <v>-0.62</v>
      </c>
    </row>
    <row r="1326" spans="1:12">
      <c r="A1326" s="102" t="s">
        <v>99</v>
      </c>
      <c r="B1326" s="102" t="s">
        <v>175</v>
      </c>
      <c r="C1326" s="105">
        <v>685</v>
      </c>
      <c r="D1326" s="12">
        <v>0.39708029197080302</v>
      </c>
      <c r="E1326" s="106"/>
      <c r="F1326" s="105">
        <v>710</v>
      </c>
      <c r="G1326" s="12">
        <v>0.416901408450704</v>
      </c>
      <c r="H1326" s="106"/>
      <c r="I1326" s="106"/>
      <c r="J1326" s="106"/>
      <c r="K1326" s="107">
        <v>-0.28309859154929595</v>
      </c>
      <c r="L1326" s="107">
        <v>-0.30291970802919693</v>
      </c>
    </row>
    <row r="1327" spans="1:12">
      <c r="A1327" s="102" t="s">
        <v>99</v>
      </c>
      <c r="B1327" s="102" t="s">
        <v>176</v>
      </c>
      <c r="C1327" s="105" t="s">
        <v>17</v>
      </c>
      <c r="D1327" s="12" t="s">
        <v>17</v>
      </c>
      <c r="E1327" s="12" t="s">
        <v>17</v>
      </c>
      <c r="F1327" s="105" t="s">
        <v>17</v>
      </c>
      <c r="G1327" s="12" t="s">
        <v>17</v>
      </c>
      <c r="H1327" s="12" t="s">
        <v>17</v>
      </c>
      <c r="I1327" s="12"/>
      <c r="J1327" s="12"/>
      <c r="K1327" s="12" t="s">
        <v>17</v>
      </c>
      <c r="L1327" s="107"/>
    </row>
    <row r="1328" spans="1:12">
      <c r="A1328" s="102" t="s">
        <v>99</v>
      </c>
      <c r="B1328" s="102" t="s">
        <v>177</v>
      </c>
      <c r="C1328" s="105">
        <v>325</v>
      </c>
      <c r="D1328" s="12">
        <v>0.33846153846153798</v>
      </c>
      <c r="E1328" s="106"/>
      <c r="F1328" s="105">
        <v>347</v>
      </c>
      <c r="G1328" s="12">
        <v>0.35446685878962497</v>
      </c>
      <c r="H1328" s="106"/>
      <c r="I1328" s="106"/>
      <c r="J1328" s="106"/>
      <c r="K1328" s="107">
        <v>-0.34553314121037498</v>
      </c>
      <c r="L1328" s="107">
        <v>-0.36153846153846197</v>
      </c>
    </row>
    <row r="1329" spans="1:12">
      <c r="A1329" s="102" t="s">
        <v>99</v>
      </c>
      <c r="B1329" s="102" t="s">
        <v>178</v>
      </c>
      <c r="C1329" s="105">
        <v>364</v>
      </c>
      <c r="D1329" s="12">
        <v>0.44780219780219799</v>
      </c>
      <c r="E1329" s="12">
        <v>0.10934065934066001</v>
      </c>
      <c r="F1329" s="105">
        <v>364</v>
      </c>
      <c r="G1329" s="12">
        <v>0.47527472527472497</v>
      </c>
      <c r="H1329" s="12">
        <v>0.1208078664851</v>
      </c>
      <c r="I1329" s="12" t="s">
        <v>180</v>
      </c>
      <c r="J1329" s="12">
        <v>1.1467207144439995E-2</v>
      </c>
      <c r="K1329" s="107">
        <v>-0.22472527472527498</v>
      </c>
      <c r="L1329" s="107">
        <v>-0.25219780219780197</v>
      </c>
    </row>
    <row r="1330" spans="1:12">
      <c r="A1330" s="103"/>
      <c r="B1330" s="103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</row>
    <row r="1331" spans="1:12">
      <c r="A1331" s="102" t="s">
        <v>100</v>
      </c>
      <c r="B1331" s="102" t="s">
        <v>163</v>
      </c>
      <c r="C1331" s="105">
        <v>1139</v>
      </c>
      <c r="D1331" s="12">
        <v>0.537313432835821</v>
      </c>
      <c r="E1331" s="106"/>
      <c r="F1331" s="105">
        <v>1137</v>
      </c>
      <c r="G1331" s="12">
        <v>0.47493403693931402</v>
      </c>
      <c r="H1331" s="106"/>
      <c r="I1331" s="106"/>
      <c r="J1331" s="106"/>
      <c r="K1331" s="107">
        <v>-0.22506596306068594</v>
      </c>
      <c r="L1331" s="107">
        <v>-0.16268656716417895</v>
      </c>
    </row>
    <row r="1332" spans="1:12">
      <c r="A1332" s="102" t="s">
        <v>100</v>
      </c>
      <c r="B1332" s="102" t="s">
        <v>165</v>
      </c>
      <c r="C1332" s="105">
        <v>606</v>
      </c>
      <c r="D1332" s="12">
        <v>0.63201320132013195</v>
      </c>
      <c r="E1332" s="106"/>
      <c r="F1332" s="105">
        <v>610</v>
      </c>
      <c r="G1332" s="12">
        <v>0.57868852459016396</v>
      </c>
      <c r="H1332" s="106"/>
      <c r="I1332" s="106"/>
      <c r="J1332" s="106"/>
      <c r="K1332" s="107">
        <v>-0.121311475409836</v>
      </c>
      <c r="L1332" s="107">
        <v>-6.798679867986801E-2</v>
      </c>
    </row>
    <row r="1333" spans="1:12">
      <c r="A1333" s="102" t="s">
        <v>100</v>
      </c>
      <c r="B1333" s="102" t="s">
        <v>166</v>
      </c>
      <c r="C1333" s="105">
        <v>295</v>
      </c>
      <c r="D1333" s="12">
        <v>0.338983050847458</v>
      </c>
      <c r="E1333" s="12">
        <v>-0.29303015047267394</v>
      </c>
      <c r="F1333" s="105">
        <v>291</v>
      </c>
      <c r="G1333" s="12">
        <v>0.274914089347079</v>
      </c>
      <c r="H1333" s="12">
        <v>-0.30377443524308495</v>
      </c>
      <c r="I1333" s="12" t="s">
        <v>180</v>
      </c>
      <c r="J1333" s="12">
        <v>1.0744284770411006E-2</v>
      </c>
      <c r="K1333" s="107">
        <v>-0.42508591065292095</v>
      </c>
      <c r="L1333" s="107">
        <v>-0.36101694915254195</v>
      </c>
    </row>
    <row r="1334" spans="1:12">
      <c r="A1334" s="102" t="s">
        <v>100</v>
      </c>
      <c r="B1334" s="102" t="s">
        <v>167</v>
      </c>
      <c r="C1334" s="105">
        <v>151</v>
      </c>
      <c r="D1334" s="12">
        <v>0.52317880794701999</v>
      </c>
      <c r="E1334" s="12">
        <v>-0.10883439337311196</v>
      </c>
      <c r="F1334" s="105">
        <v>154</v>
      </c>
      <c r="G1334" s="12">
        <v>0.40909090909090901</v>
      </c>
      <c r="H1334" s="12">
        <v>-0.16959761549925495</v>
      </c>
      <c r="I1334" s="12" t="s">
        <v>180</v>
      </c>
      <c r="J1334" s="12">
        <v>6.0763222126142991E-2</v>
      </c>
      <c r="K1334" s="107">
        <v>-0.29090909090909095</v>
      </c>
      <c r="L1334" s="107">
        <v>-0.17682119205297997</v>
      </c>
    </row>
    <row r="1335" spans="1:12">
      <c r="A1335" s="102" t="s">
        <v>100</v>
      </c>
      <c r="B1335" s="102" t="s">
        <v>168</v>
      </c>
      <c r="C1335" s="105">
        <v>18</v>
      </c>
      <c r="D1335" s="12">
        <v>0.66666666666666696</v>
      </c>
      <c r="E1335" s="12">
        <v>3.4653465346535017E-2</v>
      </c>
      <c r="F1335" s="105">
        <v>19</v>
      </c>
      <c r="G1335" s="12">
        <v>0.57894736842105299</v>
      </c>
      <c r="H1335" s="12">
        <v>2.5884383088903284E-4</v>
      </c>
      <c r="I1335" s="12" t="s">
        <v>179</v>
      </c>
      <c r="J1335" s="12">
        <v>3.4394621515645984E-2</v>
      </c>
      <c r="K1335" s="107">
        <v>-0.12105263157894697</v>
      </c>
      <c r="L1335" s="107">
        <v>-3.3333333333332993E-2</v>
      </c>
    </row>
    <row r="1336" spans="1:12">
      <c r="A1336" s="102" t="s">
        <v>100</v>
      </c>
      <c r="B1336" s="102" t="s">
        <v>169</v>
      </c>
      <c r="C1336" s="105">
        <v>67</v>
      </c>
      <c r="D1336" s="12">
        <v>0.55223880597014896</v>
      </c>
      <c r="E1336" s="12">
        <v>-7.9774395349982985E-2</v>
      </c>
      <c r="F1336" s="105">
        <v>59</v>
      </c>
      <c r="G1336" s="12">
        <v>0.52542372881355903</v>
      </c>
      <c r="H1336" s="12">
        <v>-5.3264795776604923E-2</v>
      </c>
      <c r="I1336" s="12" t="s">
        <v>179</v>
      </c>
      <c r="J1336" s="12">
        <v>2.6509599573378062E-2</v>
      </c>
      <c r="K1336" s="107">
        <v>-0.17457627118644092</v>
      </c>
      <c r="L1336" s="107">
        <v>-0.147761194029851</v>
      </c>
    </row>
    <row r="1337" spans="1:12">
      <c r="A1337" s="102" t="s">
        <v>100</v>
      </c>
      <c r="B1337" s="102" t="s">
        <v>170</v>
      </c>
      <c r="C1337" s="105" t="s">
        <v>17</v>
      </c>
      <c r="D1337" s="12" t="s">
        <v>17</v>
      </c>
      <c r="E1337" s="12" t="s">
        <v>17</v>
      </c>
      <c r="F1337" s="105" t="s">
        <v>17</v>
      </c>
      <c r="G1337" s="12" t="s">
        <v>17</v>
      </c>
      <c r="H1337" s="12" t="s">
        <v>17</v>
      </c>
      <c r="I1337" s="12"/>
      <c r="J1337" s="12"/>
      <c r="K1337" s="12" t="s">
        <v>17</v>
      </c>
      <c r="L1337" s="107"/>
    </row>
    <row r="1338" spans="1:12">
      <c r="A1338" s="102" t="s">
        <v>100</v>
      </c>
      <c r="B1338" s="102" t="s">
        <v>171</v>
      </c>
      <c r="C1338" s="105">
        <v>391</v>
      </c>
      <c r="D1338" s="12">
        <v>0.68542199488491096</v>
      </c>
      <c r="E1338" s="106"/>
      <c r="F1338" s="105">
        <v>404</v>
      </c>
      <c r="G1338" s="12">
        <v>0.61881188118811903</v>
      </c>
      <c r="H1338" s="106"/>
      <c r="I1338" s="106"/>
      <c r="J1338" s="106"/>
      <c r="K1338" s="107">
        <v>-8.1188118811880927E-2</v>
      </c>
      <c r="L1338" s="107">
        <v>-1.4578005115088999E-2</v>
      </c>
    </row>
    <row r="1339" spans="1:12">
      <c r="A1339" s="102" t="s">
        <v>100</v>
      </c>
      <c r="B1339" s="102" t="s">
        <v>172</v>
      </c>
      <c r="C1339" s="105">
        <v>748</v>
      </c>
      <c r="D1339" s="12">
        <v>0.45989304812834197</v>
      </c>
      <c r="E1339" s="12">
        <v>-0.22552894675656898</v>
      </c>
      <c r="F1339" s="105">
        <v>732</v>
      </c>
      <c r="G1339" s="12">
        <v>0.39617486338797803</v>
      </c>
      <c r="H1339" s="12">
        <v>-0.222637017800141</v>
      </c>
      <c r="I1339" s="12" t="s">
        <v>179</v>
      </c>
      <c r="J1339" s="12">
        <v>2.8919289564279804E-3</v>
      </c>
      <c r="K1339" s="107">
        <v>-0.30382513661202193</v>
      </c>
      <c r="L1339" s="107">
        <v>-0.24010695187165798</v>
      </c>
    </row>
    <row r="1340" spans="1:12">
      <c r="A1340" s="102" t="s">
        <v>100</v>
      </c>
      <c r="B1340" s="102" t="s">
        <v>173</v>
      </c>
      <c r="C1340" s="105">
        <v>967</v>
      </c>
      <c r="D1340" s="12">
        <v>0.60392967942088904</v>
      </c>
      <c r="E1340" s="106"/>
      <c r="F1340" s="105">
        <v>961</v>
      </c>
      <c r="G1340" s="12">
        <v>0.53590010405827304</v>
      </c>
      <c r="H1340" s="106"/>
      <c r="I1340" s="106"/>
      <c r="J1340" s="106"/>
      <c r="K1340" s="107">
        <v>-0.16409989594172691</v>
      </c>
      <c r="L1340" s="107">
        <v>-9.6070320579110913E-2</v>
      </c>
    </row>
    <row r="1341" spans="1:12">
      <c r="A1341" s="102" t="s">
        <v>100</v>
      </c>
      <c r="B1341" s="102" t="s">
        <v>174</v>
      </c>
      <c r="C1341" s="105">
        <v>172</v>
      </c>
      <c r="D1341" s="12">
        <v>0.162790697674419</v>
      </c>
      <c r="E1341" s="12">
        <v>-0.44113898174647004</v>
      </c>
      <c r="F1341" s="105">
        <v>176</v>
      </c>
      <c r="G1341" s="12">
        <v>0.142045454545455</v>
      </c>
      <c r="H1341" s="12">
        <v>-0.39385464951281801</v>
      </c>
      <c r="I1341" s="12" t="s">
        <v>179</v>
      </c>
      <c r="J1341" s="12">
        <v>4.7284332233652027E-2</v>
      </c>
      <c r="K1341" s="107">
        <v>-0.55795454545454493</v>
      </c>
      <c r="L1341" s="107">
        <v>-0.53720930232558095</v>
      </c>
    </row>
    <row r="1342" spans="1:12">
      <c r="A1342" s="102" t="s">
        <v>100</v>
      </c>
      <c r="B1342" s="102" t="s">
        <v>175</v>
      </c>
      <c r="C1342" s="105">
        <v>1098</v>
      </c>
      <c r="D1342" s="12">
        <v>0.54644808743169404</v>
      </c>
      <c r="E1342" s="106"/>
      <c r="F1342" s="105">
        <v>1083</v>
      </c>
      <c r="G1342" s="12">
        <v>0.48938134810710998</v>
      </c>
      <c r="H1342" s="106"/>
      <c r="I1342" s="106"/>
      <c r="J1342" s="106"/>
      <c r="K1342" s="107">
        <v>-0.21061865189288997</v>
      </c>
      <c r="L1342" s="107">
        <v>-0.15355191256830591</v>
      </c>
    </row>
    <row r="1343" spans="1:12">
      <c r="A1343" s="102" t="s">
        <v>100</v>
      </c>
      <c r="B1343" s="102" t="s">
        <v>176</v>
      </c>
      <c r="C1343" s="105">
        <v>41</v>
      </c>
      <c r="D1343" s="12">
        <v>0.292682926829268</v>
      </c>
      <c r="E1343" s="12">
        <v>-0.25376516060242604</v>
      </c>
      <c r="F1343" s="105">
        <v>54</v>
      </c>
      <c r="G1343" s="12">
        <v>0.18518518518518501</v>
      </c>
      <c r="H1343" s="12">
        <v>-0.30419616292192497</v>
      </c>
      <c r="I1343" s="12" t="s">
        <v>180</v>
      </c>
      <c r="J1343" s="12">
        <v>5.043100231949893E-2</v>
      </c>
      <c r="K1343" s="107">
        <v>-0.51481481481481495</v>
      </c>
      <c r="L1343" s="107">
        <v>-0.40731707317073196</v>
      </c>
    </row>
    <row r="1344" spans="1:12">
      <c r="A1344" s="102" t="s">
        <v>100</v>
      </c>
      <c r="B1344" s="102" t="s">
        <v>177</v>
      </c>
      <c r="C1344" s="105">
        <v>583</v>
      </c>
      <c r="D1344" s="12">
        <v>0.50943396226415105</v>
      </c>
      <c r="E1344" s="106"/>
      <c r="F1344" s="105">
        <v>593</v>
      </c>
      <c r="G1344" s="12">
        <v>0.438448566610455</v>
      </c>
      <c r="H1344" s="106"/>
      <c r="I1344" s="106"/>
      <c r="J1344" s="106"/>
      <c r="K1344" s="107">
        <v>-0.26155143338954495</v>
      </c>
      <c r="L1344" s="107">
        <v>-0.1905660377358489</v>
      </c>
    </row>
    <row r="1345" spans="1:12">
      <c r="A1345" s="102" t="s">
        <v>100</v>
      </c>
      <c r="B1345" s="102" t="s">
        <v>178</v>
      </c>
      <c r="C1345" s="105">
        <v>556</v>
      </c>
      <c r="D1345" s="12">
        <v>0.56654676258992798</v>
      </c>
      <c r="E1345" s="12">
        <v>5.7112800325776925E-2</v>
      </c>
      <c r="F1345" s="105">
        <v>544</v>
      </c>
      <c r="G1345" s="12">
        <v>0.51470588235294101</v>
      </c>
      <c r="H1345" s="12">
        <v>7.6257315742486009E-2</v>
      </c>
      <c r="I1345" s="12" t="s">
        <v>180</v>
      </c>
      <c r="J1345" s="12">
        <v>1.9144515416709085E-2</v>
      </c>
      <c r="K1345" s="107">
        <v>-0.18529411764705894</v>
      </c>
      <c r="L1345" s="107">
        <v>-0.13345323741007198</v>
      </c>
    </row>
    <row r="1346" spans="1:12">
      <c r="A1346" s="103"/>
      <c r="B1346" s="103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</row>
    <row r="1347" spans="1:12">
      <c r="A1347" s="102" t="s">
        <v>101</v>
      </c>
      <c r="B1347" s="102" t="s">
        <v>163</v>
      </c>
      <c r="C1347" s="105">
        <v>957</v>
      </c>
      <c r="D1347" s="12">
        <v>0.54858934169278994</v>
      </c>
      <c r="E1347" s="106"/>
      <c r="F1347" s="105">
        <v>959</v>
      </c>
      <c r="G1347" s="12">
        <v>0.520333680917623</v>
      </c>
      <c r="H1347" s="106"/>
      <c r="I1347" s="106"/>
      <c r="J1347" s="106"/>
      <c r="K1347" s="107">
        <v>-0.17966631908237696</v>
      </c>
      <c r="L1347" s="107">
        <v>-0.15141065830721001</v>
      </c>
    </row>
    <row r="1348" spans="1:12">
      <c r="A1348" s="102" t="s">
        <v>101</v>
      </c>
      <c r="B1348" s="102" t="s">
        <v>165</v>
      </c>
      <c r="C1348" s="105">
        <v>663</v>
      </c>
      <c r="D1348" s="12">
        <v>0.63046757164404199</v>
      </c>
      <c r="E1348" s="106"/>
      <c r="F1348" s="105">
        <v>667</v>
      </c>
      <c r="G1348" s="12">
        <v>0.59370314842578698</v>
      </c>
      <c r="H1348" s="106"/>
      <c r="I1348" s="106"/>
      <c r="J1348" s="106"/>
      <c r="K1348" s="107">
        <v>-0.10629685157421298</v>
      </c>
      <c r="L1348" s="107">
        <v>-6.9532428355957965E-2</v>
      </c>
    </row>
    <row r="1349" spans="1:12">
      <c r="A1349" s="102" t="s">
        <v>101</v>
      </c>
      <c r="B1349" s="102" t="s">
        <v>166</v>
      </c>
      <c r="C1349" s="105">
        <v>224</v>
      </c>
      <c r="D1349" s="12">
        <v>0.34375</v>
      </c>
      <c r="E1349" s="12">
        <v>-0.28671757164404199</v>
      </c>
      <c r="F1349" s="105">
        <v>223</v>
      </c>
      <c r="G1349" s="12">
        <v>0.34977578475336302</v>
      </c>
      <c r="H1349" s="12">
        <v>-0.24392736367242396</v>
      </c>
      <c r="I1349" s="12" t="s">
        <v>179</v>
      </c>
      <c r="J1349" s="12">
        <v>4.2790207971618033E-2</v>
      </c>
      <c r="K1349" s="107">
        <v>-0.35022421524663694</v>
      </c>
      <c r="L1349" s="107">
        <v>-0.35624999999999996</v>
      </c>
    </row>
    <row r="1350" spans="1:12">
      <c r="A1350" s="102" t="s">
        <v>101</v>
      </c>
      <c r="B1350" s="102" t="s">
        <v>167</v>
      </c>
      <c r="C1350" s="105">
        <v>28</v>
      </c>
      <c r="D1350" s="12">
        <v>0.67857142857142905</v>
      </c>
      <c r="E1350" s="12">
        <v>4.8103856927387056E-2</v>
      </c>
      <c r="F1350" s="105">
        <v>26</v>
      </c>
      <c r="G1350" s="12">
        <v>0.46153846153846201</v>
      </c>
      <c r="H1350" s="12">
        <v>-0.13216468688732497</v>
      </c>
      <c r="I1350" s="12" t="s">
        <v>180</v>
      </c>
      <c r="J1350" s="12">
        <v>0.18026854381471202</v>
      </c>
      <c r="K1350" s="107">
        <v>-0.23846153846153795</v>
      </c>
      <c r="L1350" s="107">
        <v>-2.1428571428570908E-2</v>
      </c>
    </row>
    <row r="1351" spans="1:12">
      <c r="A1351" s="102" t="s">
        <v>101</v>
      </c>
      <c r="B1351" s="102" t="s">
        <v>168</v>
      </c>
      <c r="C1351" s="105" t="s">
        <v>17</v>
      </c>
      <c r="D1351" s="12" t="s">
        <v>17</v>
      </c>
      <c r="E1351" s="12" t="s">
        <v>17</v>
      </c>
      <c r="F1351" s="105" t="s">
        <v>17</v>
      </c>
      <c r="G1351" s="12" t="s">
        <v>17</v>
      </c>
      <c r="H1351" s="12" t="s">
        <v>17</v>
      </c>
      <c r="I1351" s="12"/>
      <c r="J1351" s="12"/>
      <c r="K1351" s="12" t="s">
        <v>17</v>
      </c>
      <c r="L1351" s="107"/>
    </row>
    <row r="1352" spans="1:12">
      <c r="A1352" s="102" t="s">
        <v>101</v>
      </c>
      <c r="B1352" s="102" t="s">
        <v>169</v>
      </c>
      <c r="D1352" s="12"/>
      <c r="E1352" s="12"/>
      <c r="G1352" s="12"/>
      <c r="H1352" s="12"/>
      <c r="I1352" s="12"/>
      <c r="J1352" s="12"/>
      <c r="K1352" s="107"/>
      <c r="L1352" s="107"/>
    </row>
    <row r="1353" spans="1:12">
      <c r="A1353" s="102" t="s">
        <v>101</v>
      </c>
      <c r="B1353" s="102" t="s">
        <v>170</v>
      </c>
      <c r="C1353" s="105">
        <v>38</v>
      </c>
      <c r="D1353" s="12">
        <v>0.26315789473684198</v>
      </c>
      <c r="E1353" s="12">
        <v>-0.36730967690720001</v>
      </c>
      <c r="F1353" s="105">
        <v>37</v>
      </c>
      <c r="G1353" s="12">
        <v>0.18918918918918901</v>
      </c>
      <c r="H1353" s="12">
        <v>-0.40451395923659794</v>
      </c>
      <c r="I1353" s="12" t="s">
        <v>180</v>
      </c>
      <c r="J1353" s="12">
        <v>3.7204282329397931E-2</v>
      </c>
      <c r="K1353" s="107">
        <v>-0.51081081081081092</v>
      </c>
      <c r="L1353" s="107">
        <v>-0.43684210526315798</v>
      </c>
    </row>
    <row r="1354" spans="1:12">
      <c r="A1354" s="102" t="s">
        <v>101</v>
      </c>
      <c r="B1354" s="102" t="s">
        <v>171</v>
      </c>
      <c r="C1354" s="105">
        <v>421</v>
      </c>
      <c r="D1354" s="12">
        <v>0.69121140142517801</v>
      </c>
      <c r="E1354" s="106"/>
      <c r="F1354" s="105">
        <v>440</v>
      </c>
      <c r="G1354" s="12">
        <v>0.65681818181818197</v>
      </c>
      <c r="H1354" s="106"/>
      <c r="I1354" s="106"/>
      <c r="J1354" s="106"/>
      <c r="K1354" s="107">
        <v>-4.3181818181817988E-2</v>
      </c>
      <c r="L1354" s="107">
        <v>-8.7885985748219486E-3</v>
      </c>
    </row>
    <row r="1355" spans="1:12">
      <c r="A1355" s="102" t="s">
        <v>101</v>
      </c>
      <c r="B1355" s="102" t="s">
        <v>172</v>
      </c>
      <c r="C1355" s="105">
        <v>536</v>
      </c>
      <c r="D1355" s="12">
        <v>0.43656716417910402</v>
      </c>
      <c r="E1355" s="12">
        <v>-0.25464423724607399</v>
      </c>
      <c r="F1355" s="105">
        <v>521</v>
      </c>
      <c r="G1355" s="12">
        <v>0.40307101727447198</v>
      </c>
      <c r="H1355" s="12">
        <v>-0.25374716454370999</v>
      </c>
      <c r="I1355" s="12" t="s">
        <v>179</v>
      </c>
      <c r="J1355" s="12">
        <v>8.9707270236399905E-4</v>
      </c>
      <c r="K1355" s="107">
        <v>-0.29692898272552798</v>
      </c>
      <c r="L1355" s="107">
        <v>-0.26343283582089594</v>
      </c>
    </row>
    <row r="1356" spans="1:12">
      <c r="A1356" s="102" t="s">
        <v>101</v>
      </c>
      <c r="B1356" s="102" t="s">
        <v>173</v>
      </c>
      <c r="C1356" s="105">
        <v>855</v>
      </c>
      <c r="D1356" s="12">
        <v>0.58947368421052604</v>
      </c>
      <c r="E1356" s="106"/>
      <c r="F1356" s="105">
        <v>861</v>
      </c>
      <c r="G1356" s="12">
        <v>0.56097560975609795</v>
      </c>
      <c r="H1356" s="106"/>
      <c r="I1356" s="106"/>
      <c r="J1356" s="106"/>
      <c r="K1356" s="107">
        <v>-0.13902439024390201</v>
      </c>
      <c r="L1356" s="107">
        <v>-0.11052631578947392</v>
      </c>
    </row>
    <row r="1357" spans="1:12">
      <c r="A1357" s="102" t="s">
        <v>101</v>
      </c>
      <c r="B1357" s="102" t="s">
        <v>174</v>
      </c>
      <c r="C1357" s="105">
        <v>102</v>
      </c>
      <c r="D1357" s="12">
        <v>0.20588235294117599</v>
      </c>
      <c r="E1357" s="12">
        <v>-0.38359133126935008</v>
      </c>
      <c r="F1357" s="105">
        <v>98</v>
      </c>
      <c r="G1357" s="12">
        <v>0.16326530612244899</v>
      </c>
      <c r="H1357" s="12">
        <v>-0.39771030363364895</v>
      </c>
      <c r="I1357" s="12" t="s">
        <v>180</v>
      </c>
      <c r="J1357" s="12">
        <v>1.4118972364298876E-2</v>
      </c>
      <c r="K1357" s="107">
        <v>-0.53673469387755102</v>
      </c>
      <c r="L1357" s="107">
        <v>-0.49411764705882399</v>
      </c>
    </row>
    <row r="1358" spans="1:12">
      <c r="A1358" s="102" t="s">
        <v>101</v>
      </c>
      <c r="B1358" s="102" t="s">
        <v>175</v>
      </c>
      <c r="C1358" s="105">
        <v>924</v>
      </c>
      <c r="D1358" s="12">
        <v>0.55844155844155796</v>
      </c>
      <c r="E1358" s="106"/>
      <c r="F1358" s="105">
        <v>916</v>
      </c>
      <c r="G1358" s="12">
        <v>0.53711790393013104</v>
      </c>
      <c r="H1358" s="106"/>
      <c r="I1358" s="106"/>
      <c r="J1358" s="106"/>
      <c r="K1358" s="107">
        <v>-0.16288209606986892</v>
      </c>
      <c r="L1358" s="107">
        <v>-0.14155844155844199</v>
      </c>
    </row>
    <row r="1359" spans="1:12">
      <c r="A1359" s="102" t="s">
        <v>101</v>
      </c>
      <c r="B1359" s="102" t="s">
        <v>176</v>
      </c>
      <c r="C1359" s="105">
        <v>33</v>
      </c>
      <c r="D1359" s="12">
        <v>0.27272727272727298</v>
      </c>
      <c r="E1359" s="12">
        <v>-0.28571428571428498</v>
      </c>
      <c r="F1359" s="105">
        <v>43</v>
      </c>
      <c r="G1359" s="12">
        <v>0.162790697674419</v>
      </c>
      <c r="H1359" s="12">
        <v>-0.37432720625571203</v>
      </c>
      <c r="I1359" s="12" t="s">
        <v>180</v>
      </c>
      <c r="J1359" s="12">
        <v>8.8612920541427054E-2</v>
      </c>
      <c r="K1359" s="107">
        <v>-0.53720930232558095</v>
      </c>
      <c r="L1359" s="107">
        <v>-0.42727272727272697</v>
      </c>
    </row>
    <row r="1360" spans="1:12">
      <c r="A1360" s="102" t="s">
        <v>101</v>
      </c>
      <c r="B1360" s="102" t="s">
        <v>177</v>
      </c>
      <c r="C1360" s="105">
        <v>461</v>
      </c>
      <c r="D1360" s="12">
        <v>0.48806941431670298</v>
      </c>
      <c r="E1360" s="106"/>
      <c r="F1360" s="105">
        <v>464</v>
      </c>
      <c r="G1360" s="12">
        <v>0.49137931034482801</v>
      </c>
      <c r="H1360" s="106"/>
      <c r="I1360" s="106"/>
      <c r="J1360" s="106"/>
      <c r="K1360" s="107">
        <v>-0.20862068965517194</v>
      </c>
      <c r="L1360" s="107">
        <v>-0.21193058568329698</v>
      </c>
    </row>
    <row r="1361" spans="1:12">
      <c r="A1361" s="102" t="s">
        <v>101</v>
      </c>
      <c r="B1361" s="102" t="s">
        <v>178</v>
      </c>
      <c r="C1361" s="105">
        <v>496</v>
      </c>
      <c r="D1361" s="12">
        <v>0.60483870967741904</v>
      </c>
      <c r="E1361" s="12">
        <v>0.11676929536071606</v>
      </c>
      <c r="F1361" s="105">
        <v>495</v>
      </c>
      <c r="G1361" s="12">
        <v>0.547474747474747</v>
      </c>
      <c r="H1361" s="12">
        <v>5.609543712991899E-2</v>
      </c>
      <c r="I1361" s="12" t="s">
        <v>179</v>
      </c>
      <c r="J1361" s="12">
        <v>6.0673858230797073E-2</v>
      </c>
      <c r="K1361" s="107">
        <v>-0.15252525252525295</v>
      </c>
      <c r="L1361" s="107">
        <v>-9.5161290322580916E-2</v>
      </c>
    </row>
    <row r="1362" spans="1:12">
      <c r="A1362" s="103"/>
      <c r="B1362" s="103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</row>
    <row r="1363" spans="1:12">
      <c r="A1363" s="102" t="s">
        <v>102</v>
      </c>
      <c r="B1363" s="102" t="s">
        <v>163</v>
      </c>
      <c r="C1363" s="105">
        <v>489</v>
      </c>
      <c r="D1363" s="12">
        <v>0.31901840490797501</v>
      </c>
      <c r="E1363" s="106"/>
      <c r="F1363" s="105">
        <v>498</v>
      </c>
      <c r="G1363" s="12">
        <v>0.30722891566265098</v>
      </c>
      <c r="H1363" s="106"/>
      <c r="I1363" s="106"/>
      <c r="J1363" s="106"/>
      <c r="K1363" s="107">
        <v>-0.39277108433734897</v>
      </c>
      <c r="L1363" s="107">
        <v>-0.38098159509202495</v>
      </c>
    </row>
    <row r="1364" spans="1:12">
      <c r="A1364" s="102" t="s">
        <v>102</v>
      </c>
      <c r="B1364" s="102" t="s">
        <v>165</v>
      </c>
      <c r="C1364" s="105">
        <v>31</v>
      </c>
      <c r="D1364" s="12">
        <v>0.41935483870967699</v>
      </c>
      <c r="E1364" s="106"/>
      <c r="F1364" s="105">
        <v>48</v>
      </c>
      <c r="G1364" s="12">
        <v>0.375</v>
      </c>
      <c r="H1364" s="106"/>
      <c r="I1364" s="106"/>
      <c r="J1364" s="106"/>
      <c r="K1364" s="107">
        <v>-0.32499999999999996</v>
      </c>
      <c r="L1364" s="107">
        <v>-0.28064516129032296</v>
      </c>
    </row>
    <row r="1365" spans="1:12">
      <c r="A1365" s="102" t="s">
        <v>102</v>
      </c>
      <c r="B1365" s="102" t="s">
        <v>166</v>
      </c>
      <c r="C1365" s="105">
        <v>449</v>
      </c>
      <c r="D1365" s="12">
        <v>0.30512249443207101</v>
      </c>
      <c r="E1365" s="12">
        <v>-0.11423234427760598</v>
      </c>
      <c r="F1365" s="105">
        <v>441</v>
      </c>
      <c r="G1365" s="12">
        <v>0.29705215419501102</v>
      </c>
      <c r="H1365" s="12">
        <v>-7.794784580498898E-2</v>
      </c>
      <c r="I1365" s="12" t="s">
        <v>179</v>
      </c>
      <c r="J1365" s="12">
        <v>3.6284498472616999E-2</v>
      </c>
      <c r="K1365" s="107">
        <v>-0.40294784580498894</v>
      </c>
      <c r="L1365" s="107">
        <v>-0.39487750556792894</v>
      </c>
    </row>
    <row r="1366" spans="1:12">
      <c r="A1366" s="102" t="s">
        <v>102</v>
      </c>
      <c r="B1366" s="102" t="s">
        <v>167</v>
      </c>
      <c r="C1366" s="105" t="s">
        <v>17</v>
      </c>
      <c r="D1366" s="12" t="s">
        <v>17</v>
      </c>
      <c r="E1366" s="12" t="s">
        <v>17</v>
      </c>
      <c r="F1366" s="105" t="s">
        <v>17</v>
      </c>
      <c r="G1366" s="12" t="s">
        <v>17</v>
      </c>
      <c r="H1366" s="12" t="s">
        <v>17</v>
      </c>
      <c r="I1366" s="12"/>
      <c r="J1366" s="12"/>
      <c r="K1366" s="12" t="s">
        <v>17</v>
      </c>
      <c r="L1366" s="107"/>
    </row>
    <row r="1367" spans="1:12">
      <c r="A1367" s="102" t="s">
        <v>102</v>
      </c>
      <c r="B1367" s="102" t="s">
        <v>168</v>
      </c>
      <c r="C1367" s="105" t="s">
        <v>17</v>
      </c>
      <c r="D1367" s="12" t="s">
        <v>17</v>
      </c>
      <c r="E1367" s="12" t="s">
        <v>17</v>
      </c>
      <c r="F1367" s="105" t="s">
        <v>17</v>
      </c>
      <c r="G1367" s="12" t="s">
        <v>17</v>
      </c>
      <c r="H1367" s="12" t="s">
        <v>17</v>
      </c>
      <c r="I1367" s="12"/>
      <c r="J1367" s="12"/>
      <c r="K1367" s="12" t="s">
        <v>17</v>
      </c>
      <c r="L1367" s="107"/>
    </row>
    <row r="1368" spans="1:12">
      <c r="A1368" s="102" t="s">
        <v>102</v>
      </c>
      <c r="B1368" s="102" t="s">
        <v>169</v>
      </c>
      <c r="C1368" s="105" t="s">
        <v>17</v>
      </c>
      <c r="D1368" s="12" t="s">
        <v>17</v>
      </c>
      <c r="E1368" s="12" t="s">
        <v>17</v>
      </c>
      <c r="F1368" s="105" t="s">
        <v>17</v>
      </c>
      <c r="G1368" s="12" t="s">
        <v>17</v>
      </c>
      <c r="H1368" s="12" t="s">
        <v>17</v>
      </c>
      <c r="I1368" s="12"/>
      <c r="J1368" s="12"/>
      <c r="K1368" s="12" t="s">
        <v>17</v>
      </c>
      <c r="L1368" s="107"/>
    </row>
    <row r="1369" spans="1:12">
      <c r="A1369" s="102" t="s">
        <v>102</v>
      </c>
      <c r="B1369" s="102" t="s">
        <v>170</v>
      </c>
      <c r="D1369" s="12"/>
      <c r="E1369" s="12"/>
      <c r="G1369" s="12"/>
      <c r="H1369" s="12"/>
      <c r="I1369" s="12"/>
      <c r="J1369" s="12"/>
      <c r="K1369" s="107"/>
      <c r="L1369" s="107"/>
    </row>
    <row r="1370" spans="1:12">
      <c r="A1370" s="102" t="s">
        <v>102</v>
      </c>
      <c r="B1370" s="102" t="s">
        <v>171</v>
      </c>
      <c r="D1370" s="12"/>
      <c r="E1370" s="106"/>
      <c r="F1370" s="105" t="s">
        <v>17</v>
      </c>
      <c r="G1370" s="12" t="s">
        <v>17</v>
      </c>
      <c r="H1370" s="106"/>
      <c r="I1370" s="106"/>
      <c r="J1370" s="106"/>
      <c r="K1370" s="12" t="s">
        <v>17</v>
      </c>
      <c r="L1370" s="107"/>
    </row>
    <row r="1371" spans="1:12">
      <c r="A1371" s="102" t="s">
        <v>102</v>
      </c>
      <c r="B1371" s="102" t="s">
        <v>172</v>
      </c>
      <c r="C1371" s="105">
        <v>489</v>
      </c>
      <c r="D1371" s="12">
        <v>0.31901840490797501</v>
      </c>
      <c r="E1371" s="12"/>
      <c r="F1371" s="105">
        <v>496</v>
      </c>
      <c r="G1371" s="12">
        <v>0.30645161290322598</v>
      </c>
      <c r="H1371" s="12" t="s">
        <v>17</v>
      </c>
      <c r="I1371" s="12"/>
      <c r="J1371" s="12"/>
      <c r="K1371" s="107">
        <v>-0.39354838709677398</v>
      </c>
      <c r="L1371" s="107">
        <v>-0.38098159509202495</v>
      </c>
    </row>
    <row r="1372" spans="1:12">
      <c r="A1372" s="102" t="s">
        <v>102</v>
      </c>
      <c r="B1372" s="102" t="s">
        <v>173</v>
      </c>
      <c r="C1372" s="105">
        <v>413</v>
      </c>
      <c r="D1372" s="12">
        <v>0.36319612590799</v>
      </c>
      <c r="E1372" s="106"/>
      <c r="F1372" s="105">
        <v>419</v>
      </c>
      <c r="G1372" s="12">
        <v>0.35083532219570401</v>
      </c>
      <c r="H1372" s="106"/>
      <c r="I1372" s="106"/>
      <c r="J1372" s="106"/>
      <c r="K1372" s="107">
        <v>-0.34916467780429594</v>
      </c>
      <c r="L1372" s="107">
        <v>-0.33680387409200996</v>
      </c>
    </row>
    <row r="1373" spans="1:12">
      <c r="A1373" s="102" t="s">
        <v>102</v>
      </c>
      <c r="B1373" s="102" t="s">
        <v>174</v>
      </c>
      <c r="C1373" s="105">
        <v>76</v>
      </c>
      <c r="D1373" s="12">
        <v>7.8947368421052599E-2</v>
      </c>
      <c r="E1373" s="12">
        <v>-0.2842487574869374</v>
      </c>
      <c r="F1373" s="105">
        <v>79</v>
      </c>
      <c r="G1373" s="12">
        <v>7.5949367088607597E-2</v>
      </c>
      <c r="H1373" s="12">
        <v>-0.2748859551070964</v>
      </c>
      <c r="I1373" s="12" t="s">
        <v>179</v>
      </c>
      <c r="J1373" s="12">
        <v>9.3628023798409954E-3</v>
      </c>
      <c r="K1373" s="107">
        <v>-0.6240506329113924</v>
      </c>
      <c r="L1373" s="107">
        <v>-0.6210526315789473</v>
      </c>
    </row>
    <row r="1374" spans="1:12">
      <c r="A1374" s="102" t="s">
        <v>102</v>
      </c>
      <c r="B1374" s="102" t="s">
        <v>175</v>
      </c>
      <c r="C1374" s="105">
        <v>485</v>
      </c>
      <c r="D1374" s="12">
        <v>0.31546391752577302</v>
      </c>
      <c r="E1374" s="106"/>
      <c r="F1374" s="105">
        <v>494</v>
      </c>
      <c r="G1374" s="12">
        <v>0.30566801619433198</v>
      </c>
      <c r="H1374" s="106"/>
      <c r="I1374" s="106"/>
      <c r="J1374" s="106"/>
      <c r="K1374" s="107">
        <v>-0.39433198380566797</v>
      </c>
      <c r="L1374" s="107">
        <v>-0.38453608247422694</v>
      </c>
    </row>
    <row r="1375" spans="1:12">
      <c r="A1375" s="102" t="s">
        <v>102</v>
      </c>
      <c r="B1375" s="102" t="s">
        <v>176</v>
      </c>
      <c r="C1375" s="105" t="s">
        <v>17</v>
      </c>
      <c r="D1375" s="12" t="s">
        <v>17</v>
      </c>
      <c r="E1375" s="12" t="s">
        <v>17</v>
      </c>
      <c r="F1375" s="105" t="s">
        <v>17</v>
      </c>
      <c r="G1375" s="12" t="s">
        <v>17</v>
      </c>
      <c r="H1375" s="12" t="s">
        <v>17</v>
      </c>
      <c r="I1375" s="12"/>
      <c r="J1375" s="12"/>
      <c r="K1375" s="12" t="s">
        <v>17</v>
      </c>
      <c r="L1375" s="107"/>
    </row>
    <row r="1376" spans="1:12">
      <c r="A1376" s="102" t="s">
        <v>102</v>
      </c>
      <c r="B1376" s="102" t="s">
        <v>177</v>
      </c>
      <c r="C1376" s="105">
        <v>222</v>
      </c>
      <c r="D1376" s="12">
        <v>0.22972972972972999</v>
      </c>
      <c r="E1376" s="106"/>
      <c r="F1376" s="105">
        <v>242</v>
      </c>
      <c r="G1376" s="12">
        <v>0.22727272727272699</v>
      </c>
      <c r="H1376" s="106"/>
      <c r="I1376" s="106"/>
      <c r="J1376" s="106"/>
      <c r="K1376" s="107">
        <v>-0.472727272727273</v>
      </c>
      <c r="L1376" s="107">
        <v>-0.47027027027026996</v>
      </c>
    </row>
    <row r="1377" spans="1:12">
      <c r="A1377" s="102" t="s">
        <v>102</v>
      </c>
      <c r="B1377" s="102" t="s">
        <v>178</v>
      </c>
      <c r="C1377" s="105">
        <v>267</v>
      </c>
      <c r="D1377" s="12">
        <v>0.39325842696629199</v>
      </c>
      <c r="E1377" s="12">
        <v>0.16352869723656199</v>
      </c>
      <c r="F1377" s="105">
        <v>256</v>
      </c>
      <c r="G1377" s="12">
        <v>0.3828125</v>
      </c>
      <c r="H1377" s="12">
        <v>0.15553977272727301</v>
      </c>
      <c r="I1377" s="12" t="s">
        <v>179</v>
      </c>
      <c r="J1377" s="12">
        <v>7.9889245092889805E-3</v>
      </c>
      <c r="K1377" s="107">
        <v>-0.31718749999999996</v>
      </c>
      <c r="L1377" s="107">
        <v>-0.30674157303370797</v>
      </c>
    </row>
    <row r="1378" spans="1:12">
      <c r="A1378" s="103"/>
      <c r="B1378" s="103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</row>
    <row r="1379" spans="1:12">
      <c r="A1379" s="102" t="s">
        <v>103</v>
      </c>
      <c r="B1379" s="102" t="s">
        <v>163</v>
      </c>
      <c r="C1379" s="105">
        <v>500</v>
      </c>
      <c r="D1379" s="12">
        <v>0.19</v>
      </c>
      <c r="E1379" s="106"/>
      <c r="F1379" s="105">
        <v>526</v>
      </c>
      <c r="G1379" s="12">
        <v>0.20342205323193899</v>
      </c>
      <c r="H1379" s="106"/>
      <c r="I1379" s="106"/>
      <c r="J1379" s="106"/>
      <c r="K1379" s="107">
        <v>-0.496577946768061</v>
      </c>
      <c r="L1379" s="107">
        <v>-0.51</v>
      </c>
    </row>
    <row r="1380" spans="1:12">
      <c r="A1380" s="102" t="s">
        <v>103</v>
      </c>
      <c r="B1380" s="102" t="s">
        <v>165</v>
      </c>
      <c r="C1380" s="105" t="s">
        <v>17</v>
      </c>
      <c r="D1380" s="12" t="s">
        <v>17</v>
      </c>
      <c r="E1380" s="106"/>
      <c r="F1380" s="105" t="s">
        <v>17</v>
      </c>
      <c r="G1380" s="12" t="s">
        <v>17</v>
      </c>
      <c r="H1380" s="106"/>
      <c r="I1380" s="106"/>
      <c r="J1380" s="106"/>
      <c r="K1380" s="12" t="s">
        <v>17</v>
      </c>
      <c r="L1380" s="107"/>
    </row>
    <row r="1381" spans="1:12">
      <c r="A1381" s="102" t="s">
        <v>103</v>
      </c>
      <c r="B1381" s="102" t="s">
        <v>166</v>
      </c>
      <c r="C1381" s="105">
        <v>491</v>
      </c>
      <c r="D1381" s="12">
        <v>0.189409368635438</v>
      </c>
      <c r="E1381" s="12">
        <v>0.189409368635438</v>
      </c>
      <c r="F1381" s="105">
        <v>514</v>
      </c>
      <c r="G1381" s="12">
        <v>0.202334630350195</v>
      </c>
      <c r="H1381" s="12" t="s">
        <v>17</v>
      </c>
      <c r="I1381" s="12"/>
      <c r="J1381" s="12"/>
      <c r="K1381" s="107">
        <v>-0.49766536964980496</v>
      </c>
      <c r="L1381" s="107">
        <v>-0.51059063136456195</v>
      </c>
    </row>
    <row r="1382" spans="1:12">
      <c r="A1382" s="102" t="s">
        <v>103</v>
      </c>
      <c r="B1382" s="102" t="s">
        <v>167</v>
      </c>
      <c r="C1382" s="105" t="s">
        <v>17</v>
      </c>
      <c r="D1382" s="12" t="s">
        <v>17</v>
      </c>
      <c r="E1382" s="12" t="s">
        <v>17</v>
      </c>
      <c r="F1382" s="105" t="s">
        <v>17</v>
      </c>
      <c r="G1382" s="12" t="s">
        <v>17</v>
      </c>
      <c r="H1382" s="12" t="s">
        <v>17</v>
      </c>
      <c r="I1382" s="12"/>
      <c r="J1382" s="12"/>
      <c r="K1382" s="12" t="s">
        <v>17</v>
      </c>
      <c r="L1382" s="107"/>
    </row>
    <row r="1383" spans="1:12">
      <c r="A1383" s="102" t="s">
        <v>103</v>
      </c>
      <c r="B1383" s="102" t="s">
        <v>168</v>
      </c>
      <c r="D1383" s="12"/>
      <c r="E1383" s="12"/>
      <c r="G1383" s="12"/>
      <c r="H1383" s="12"/>
      <c r="I1383" s="12"/>
      <c r="J1383" s="12"/>
      <c r="K1383" s="107"/>
      <c r="L1383" s="107"/>
    </row>
    <row r="1384" spans="1:12">
      <c r="A1384" s="102" t="s">
        <v>103</v>
      </c>
      <c r="B1384" s="102" t="s">
        <v>169</v>
      </c>
      <c r="C1384" s="105" t="s">
        <v>17</v>
      </c>
      <c r="D1384" s="12" t="s">
        <v>17</v>
      </c>
      <c r="E1384" s="12" t="s">
        <v>17</v>
      </c>
      <c r="F1384" s="105" t="s">
        <v>17</v>
      </c>
      <c r="G1384" s="12" t="s">
        <v>17</v>
      </c>
      <c r="H1384" s="12" t="s">
        <v>17</v>
      </c>
      <c r="I1384" s="12"/>
      <c r="J1384" s="12"/>
      <c r="K1384" s="12" t="s">
        <v>17</v>
      </c>
      <c r="L1384" s="107"/>
    </row>
    <row r="1385" spans="1:12">
      <c r="A1385" s="102" t="s">
        <v>103</v>
      </c>
      <c r="B1385" s="102" t="s">
        <v>170</v>
      </c>
      <c r="D1385" s="12"/>
      <c r="E1385" s="12"/>
      <c r="G1385" s="12"/>
      <c r="H1385" s="12"/>
      <c r="I1385" s="12"/>
      <c r="J1385" s="12"/>
      <c r="K1385" s="107"/>
      <c r="L1385" s="107"/>
    </row>
    <row r="1386" spans="1:12">
      <c r="A1386" s="102" t="s">
        <v>103</v>
      </c>
      <c r="B1386" s="102" t="s">
        <v>171</v>
      </c>
      <c r="D1386" s="12"/>
      <c r="E1386" s="106"/>
      <c r="G1386" s="12"/>
      <c r="H1386" s="106"/>
      <c r="I1386" s="106"/>
      <c r="J1386" s="106"/>
      <c r="K1386" s="107"/>
      <c r="L1386" s="107"/>
    </row>
    <row r="1387" spans="1:12">
      <c r="A1387" s="102" t="s">
        <v>103</v>
      </c>
      <c r="B1387" s="102" t="s">
        <v>172</v>
      </c>
      <c r="C1387" s="105">
        <v>500</v>
      </c>
      <c r="D1387" s="12">
        <v>0.19</v>
      </c>
      <c r="E1387" s="12"/>
      <c r="F1387" s="105">
        <v>525</v>
      </c>
      <c r="G1387" s="12">
        <v>0.203809523809524</v>
      </c>
      <c r="H1387" s="12">
        <v>0.203809523809524</v>
      </c>
      <c r="I1387" s="12"/>
      <c r="J1387" s="12"/>
      <c r="K1387" s="107">
        <v>-0.49619047619047596</v>
      </c>
      <c r="L1387" s="107">
        <v>-0.51</v>
      </c>
    </row>
    <row r="1388" spans="1:12">
      <c r="A1388" s="102" t="s">
        <v>103</v>
      </c>
      <c r="B1388" s="102" t="s">
        <v>173</v>
      </c>
      <c r="C1388" s="105">
        <v>455</v>
      </c>
      <c r="D1388" s="12">
        <v>0.20219780219780201</v>
      </c>
      <c r="E1388" s="106"/>
      <c r="F1388" s="105">
        <v>490</v>
      </c>
      <c r="G1388" s="12">
        <v>0.212244897959184</v>
      </c>
      <c r="H1388" s="106"/>
      <c r="I1388" s="106"/>
      <c r="J1388" s="106"/>
      <c r="K1388" s="107">
        <v>-0.48775510204081596</v>
      </c>
      <c r="L1388" s="107">
        <v>-0.49780219780219792</v>
      </c>
    </row>
    <row r="1389" spans="1:12">
      <c r="A1389" s="102" t="s">
        <v>103</v>
      </c>
      <c r="B1389" s="102" t="s">
        <v>174</v>
      </c>
      <c r="C1389" s="105">
        <v>45</v>
      </c>
      <c r="D1389" s="12">
        <v>6.6666666666666693E-2</v>
      </c>
      <c r="E1389" s="12">
        <v>-0.13553113553113533</v>
      </c>
      <c r="F1389" s="105">
        <v>36</v>
      </c>
      <c r="G1389" s="12">
        <v>8.3333333333333301E-2</v>
      </c>
      <c r="H1389" s="12">
        <v>-0.12891156462585068</v>
      </c>
      <c r="I1389" s="12" t="s">
        <v>179</v>
      </c>
      <c r="J1389" s="12">
        <v>6.6195709052846441E-3</v>
      </c>
      <c r="K1389" s="107">
        <v>-0.6166666666666667</v>
      </c>
      <c r="L1389" s="107">
        <v>-0.6333333333333333</v>
      </c>
    </row>
    <row r="1390" spans="1:12">
      <c r="A1390" s="102" t="s">
        <v>103</v>
      </c>
      <c r="B1390" s="102" t="s">
        <v>175</v>
      </c>
      <c r="C1390" s="105">
        <v>497</v>
      </c>
      <c r="D1390" s="12">
        <v>0.191146881287726</v>
      </c>
      <c r="E1390" s="106"/>
      <c r="F1390" s="105">
        <v>523</v>
      </c>
      <c r="G1390" s="12">
        <v>0.204588910133843</v>
      </c>
      <c r="H1390" s="106"/>
      <c r="I1390" s="106"/>
      <c r="J1390" s="106"/>
      <c r="K1390" s="107">
        <v>-0.49541108986615695</v>
      </c>
      <c r="L1390" s="107">
        <v>-0.50885311871227401</v>
      </c>
    </row>
    <row r="1391" spans="1:12">
      <c r="A1391" s="102" t="s">
        <v>103</v>
      </c>
      <c r="B1391" s="102" t="s">
        <v>176</v>
      </c>
      <c r="C1391" s="105" t="s">
        <v>17</v>
      </c>
      <c r="D1391" s="12" t="s">
        <v>17</v>
      </c>
      <c r="E1391" s="12" t="s">
        <v>17</v>
      </c>
      <c r="F1391" s="105" t="s">
        <v>17</v>
      </c>
      <c r="G1391" s="12" t="s">
        <v>17</v>
      </c>
      <c r="H1391" s="12" t="s">
        <v>17</v>
      </c>
      <c r="I1391" s="12"/>
      <c r="J1391" s="12"/>
      <c r="K1391" s="12" t="s">
        <v>17</v>
      </c>
      <c r="L1391" s="107"/>
    </row>
    <row r="1392" spans="1:12">
      <c r="A1392" s="102" t="s">
        <v>103</v>
      </c>
      <c r="B1392" s="102" t="s">
        <v>177</v>
      </c>
      <c r="C1392" s="105">
        <v>263</v>
      </c>
      <c r="D1392" s="12">
        <v>0.16730038022813701</v>
      </c>
      <c r="E1392" s="106"/>
      <c r="F1392" s="105">
        <v>271</v>
      </c>
      <c r="G1392" s="12">
        <v>0.15129151291512899</v>
      </c>
      <c r="H1392" s="106"/>
      <c r="I1392" s="106"/>
      <c r="J1392" s="106"/>
      <c r="K1392" s="107">
        <v>-0.54870848708487097</v>
      </c>
      <c r="L1392" s="107">
        <v>-0.53269961977186298</v>
      </c>
    </row>
    <row r="1393" spans="1:12">
      <c r="A1393" s="102" t="s">
        <v>103</v>
      </c>
      <c r="B1393" s="102" t="s">
        <v>178</v>
      </c>
      <c r="C1393" s="105">
        <v>237</v>
      </c>
      <c r="D1393" s="12">
        <v>0.215189873417722</v>
      </c>
      <c r="E1393" s="12">
        <v>4.7889493189584992E-2</v>
      </c>
      <c r="F1393" s="105">
        <v>255</v>
      </c>
      <c r="G1393" s="12">
        <v>0.25882352941176501</v>
      </c>
      <c r="H1393" s="12">
        <v>0.10753201649663602</v>
      </c>
      <c r="I1393" s="12" t="s">
        <v>180</v>
      </c>
      <c r="J1393" s="12">
        <v>5.9642523307051026E-2</v>
      </c>
      <c r="K1393" s="107">
        <v>-0.44117647058823495</v>
      </c>
      <c r="L1393" s="107">
        <v>-0.48481012658227796</v>
      </c>
    </row>
    <row r="1394" spans="1:12">
      <c r="A1394" s="103"/>
      <c r="B1394" s="103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</row>
    <row r="1395" spans="1:12">
      <c r="A1395" s="102" t="s">
        <v>104</v>
      </c>
      <c r="B1395" s="102" t="s">
        <v>163</v>
      </c>
      <c r="C1395" s="105">
        <v>751</v>
      </c>
      <c r="D1395" s="12">
        <v>0.18641810918775001</v>
      </c>
      <c r="E1395" s="106"/>
      <c r="F1395" s="105">
        <v>770</v>
      </c>
      <c r="G1395" s="12">
        <v>0.19870129870129899</v>
      </c>
      <c r="H1395" s="106"/>
      <c r="I1395" s="106"/>
      <c r="J1395" s="106"/>
      <c r="K1395" s="107">
        <v>-0.50129870129870091</v>
      </c>
      <c r="L1395" s="107">
        <v>-0.51358189081224992</v>
      </c>
    </row>
    <row r="1396" spans="1:12">
      <c r="A1396" s="102" t="s">
        <v>104</v>
      </c>
      <c r="B1396" s="102" t="s">
        <v>165</v>
      </c>
      <c r="C1396" s="105">
        <v>23</v>
      </c>
      <c r="D1396" s="12">
        <v>0.39130434782608697</v>
      </c>
      <c r="E1396" s="106"/>
      <c r="F1396" s="105">
        <v>33</v>
      </c>
      <c r="G1396" s="12">
        <v>0.18181818181818199</v>
      </c>
      <c r="H1396" s="106"/>
      <c r="I1396" s="106"/>
      <c r="J1396" s="106"/>
      <c r="K1396" s="107">
        <v>-0.51818181818181797</v>
      </c>
      <c r="L1396" s="107">
        <v>-0.30869565217391298</v>
      </c>
    </row>
    <row r="1397" spans="1:12">
      <c r="A1397" s="102" t="s">
        <v>104</v>
      </c>
      <c r="B1397" s="102" t="s">
        <v>166</v>
      </c>
      <c r="C1397" s="105">
        <v>721</v>
      </c>
      <c r="D1397" s="12">
        <v>0.17891816920943099</v>
      </c>
      <c r="E1397" s="12">
        <v>-0.21238617861665599</v>
      </c>
      <c r="F1397" s="105">
        <v>732</v>
      </c>
      <c r="G1397" s="12">
        <v>0.19808743169398901</v>
      </c>
      <c r="H1397" s="12">
        <v>1.6269249875807024E-2</v>
      </c>
      <c r="I1397" s="12" t="s">
        <v>179</v>
      </c>
      <c r="J1397" s="12">
        <v>0.22865542849246301</v>
      </c>
      <c r="K1397" s="107">
        <v>-0.50191256830601094</v>
      </c>
      <c r="L1397" s="107">
        <v>-0.52108183079056891</v>
      </c>
    </row>
    <row r="1398" spans="1:12">
      <c r="A1398" s="102" t="s">
        <v>104</v>
      </c>
      <c r="B1398" s="102" t="s">
        <v>167</v>
      </c>
      <c r="C1398" s="105" t="s">
        <v>17</v>
      </c>
      <c r="D1398" s="12" t="s">
        <v>17</v>
      </c>
      <c r="E1398" s="12" t="s">
        <v>17</v>
      </c>
      <c r="F1398" s="105" t="s">
        <v>17</v>
      </c>
      <c r="G1398" s="12" t="s">
        <v>17</v>
      </c>
      <c r="H1398" s="12" t="s">
        <v>17</v>
      </c>
      <c r="I1398" s="12"/>
      <c r="J1398" s="12"/>
      <c r="K1398" s="12" t="s">
        <v>17</v>
      </c>
      <c r="L1398" s="107"/>
    </row>
    <row r="1399" spans="1:12">
      <c r="A1399" s="102" t="s">
        <v>104</v>
      </c>
      <c r="B1399" s="102" t="s">
        <v>168</v>
      </c>
      <c r="C1399" s="105" t="s">
        <v>17</v>
      </c>
      <c r="D1399" s="12" t="s">
        <v>17</v>
      </c>
      <c r="E1399" s="12" t="s">
        <v>17</v>
      </c>
      <c r="G1399" s="12"/>
      <c r="H1399" s="12"/>
      <c r="I1399" s="12"/>
      <c r="J1399" s="12"/>
      <c r="K1399" s="107"/>
      <c r="L1399" s="107"/>
    </row>
    <row r="1400" spans="1:12">
      <c r="A1400" s="102" t="s">
        <v>104</v>
      </c>
      <c r="B1400" s="102" t="s">
        <v>169</v>
      </c>
      <c r="C1400" s="105" t="s">
        <v>17</v>
      </c>
      <c r="D1400" s="12" t="s">
        <v>17</v>
      </c>
      <c r="E1400" s="12" t="s">
        <v>17</v>
      </c>
      <c r="F1400" s="105" t="s">
        <v>17</v>
      </c>
      <c r="G1400" s="12" t="s">
        <v>17</v>
      </c>
      <c r="H1400" s="12" t="s">
        <v>17</v>
      </c>
      <c r="I1400" s="12"/>
      <c r="J1400" s="12"/>
      <c r="K1400" s="12" t="s">
        <v>17</v>
      </c>
      <c r="L1400" s="107"/>
    </row>
    <row r="1401" spans="1:12">
      <c r="A1401" s="102" t="s">
        <v>104</v>
      </c>
      <c r="B1401" s="102" t="s">
        <v>170</v>
      </c>
      <c r="D1401" s="12"/>
      <c r="E1401" s="12"/>
      <c r="G1401" s="12"/>
      <c r="H1401" s="12"/>
      <c r="I1401" s="12"/>
      <c r="J1401" s="12"/>
      <c r="K1401" s="107"/>
      <c r="L1401" s="107"/>
    </row>
    <row r="1402" spans="1:12">
      <c r="A1402" s="102" t="s">
        <v>104</v>
      </c>
      <c r="B1402" s="102" t="s">
        <v>171</v>
      </c>
      <c r="C1402" s="105" t="s">
        <v>17</v>
      </c>
      <c r="D1402" s="12" t="s">
        <v>17</v>
      </c>
      <c r="E1402" s="106"/>
      <c r="G1402" s="12"/>
      <c r="H1402" s="106"/>
      <c r="I1402" s="106"/>
      <c r="J1402" s="106"/>
      <c r="K1402" s="107"/>
      <c r="L1402" s="107"/>
    </row>
    <row r="1403" spans="1:12">
      <c r="A1403" s="102" t="s">
        <v>104</v>
      </c>
      <c r="B1403" s="102" t="s">
        <v>172</v>
      </c>
      <c r="C1403" s="105">
        <v>750</v>
      </c>
      <c r="D1403" s="12">
        <v>0.18533333333333299</v>
      </c>
      <c r="E1403" s="12" t="s">
        <v>17</v>
      </c>
      <c r="F1403" s="105">
        <v>771</v>
      </c>
      <c r="G1403" s="12">
        <v>0.19844357976653701</v>
      </c>
      <c r="H1403" s="12">
        <v>0.19844357976653701</v>
      </c>
      <c r="I1403" s="105" t="s">
        <v>17</v>
      </c>
      <c r="J1403" s="12" t="s">
        <v>17</v>
      </c>
      <c r="K1403" s="107">
        <v>-0.50155642023346292</v>
      </c>
      <c r="L1403" s="107">
        <v>-0.51466666666666694</v>
      </c>
    </row>
    <row r="1404" spans="1:12">
      <c r="A1404" s="102" t="s">
        <v>104</v>
      </c>
      <c r="B1404" s="102" t="s">
        <v>173</v>
      </c>
      <c r="C1404" s="105">
        <v>617</v>
      </c>
      <c r="D1404" s="12">
        <v>0.213938411669368</v>
      </c>
      <c r="E1404" s="106"/>
      <c r="F1404" s="105">
        <v>648</v>
      </c>
      <c r="G1404" s="12">
        <v>0.226851851851852</v>
      </c>
      <c r="H1404" s="106"/>
      <c r="I1404" s="106"/>
      <c r="J1404" s="106"/>
      <c r="K1404" s="107">
        <v>-0.47314814814814798</v>
      </c>
      <c r="L1404" s="107">
        <v>-0.48606158833063196</v>
      </c>
    </row>
    <row r="1405" spans="1:12">
      <c r="A1405" s="102" t="s">
        <v>104</v>
      </c>
      <c r="B1405" s="102" t="s">
        <v>174</v>
      </c>
      <c r="C1405" s="105">
        <v>134</v>
      </c>
      <c r="D1405" s="12">
        <v>5.9701492537313397E-2</v>
      </c>
      <c r="E1405" s="12">
        <v>-0.15423691913205462</v>
      </c>
      <c r="F1405" s="105">
        <v>122</v>
      </c>
      <c r="G1405" s="12">
        <v>4.91803278688525E-2</v>
      </c>
      <c r="H1405" s="12">
        <v>-0.17767152398299951</v>
      </c>
      <c r="I1405" s="12" t="s">
        <v>180</v>
      </c>
      <c r="J1405" s="12">
        <v>2.3434604850944896E-2</v>
      </c>
      <c r="K1405" s="107">
        <v>-0.65081967213114744</v>
      </c>
      <c r="L1405" s="107">
        <v>-0.64029850746268657</v>
      </c>
    </row>
    <row r="1406" spans="1:12">
      <c r="A1406" s="102" t="s">
        <v>104</v>
      </c>
      <c r="B1406" s="102" t="s">
        <v>175</v>
      </c>
      <c r="C1406" s="105">
        <v>750</v>
      </c>
      <c r="D1406" s="12">
        <v>0.18666666666666701</v>
      </c>
      <c r="E1406" s="106"/>
      <c r="F1406" s="105">
        <v>770</v>
      </c>
      <c r="G1406" s="12">
        <v>0.19870129870129899</v>
      </c>
      <c r="H1406" s="106"/>
      <c r="I1406" s="106"/>
      <c r="J1406" s="106"/>
      <c r="K1406" s="107">
        <v>-0.50129870129870091</v>
      </c>
      <c r="L1406" s="107">
        <v>-0.51333333333333298</v>
      </c>
    </row>
    <row r="1407" spans="1:12">
      <c r="A1407" s="102" t="s">
        <v>104</v>
      </c>
      <c r="B1407" s="102" t="s">
        <v>176</v>
      </c>
      <c r="C1407" s="105" t="s">
        <v>17</v>
      </c>
      <c r="D1407" s="12" t="s">
        <v>17</v>
      </c>
      <c r="E1407" s="12" t="s">
        <v>17</v>
      </c>
      <c r="G1407" s="12"/>
      <c r="H1407" s="12"/>
      <c r="I1407" s="12"/>
      <c r="J1407" s="12"/>
      <c r="K1407" s="107"/>
      <c r="L1407" s="107"/>
    </row>
    <row r="1408" spans="1:12">
      <c r="A1408" s="102" t="s">
        <v>104</v>
      </c>
      <c r="B1408" s="102" t="s">
        <v>177</v>
      </c>
      <c r="C1408" s="105">
        <v>361</v>
      </c>
      <c r="D1408" s="12">
        <v>0.15235457063711899</v>
      </c>
      <c r="E1408" s="106"/>
      <c r="F1408" s="105">
        <v>379</v>
      </c>
      <c r="G1408" s="12">
        <v>0.150395778364116</v>
      </c>
      <c r="H1408" s="106"/>
      <c r="I1408" s="106"/>
      <c r="J1408" s="106"/>
      <c r="K1408" s="107">
        <v>-0.54960422163588396</v>
      </c>
      <c r="L1408" s="107">
        <v>-0.54764542936288096</v>
      </c>
    </row>
    <row r="1409" spans="1:12">
      <c r="A1409" s="102" t="s">
        <v>104</v>
      </c>
      <c r="B1409" s="102" t="s">
        <v>178</v>
      </c>
      <c r="C1409" s="105">
        <v>390</v>
      </c>
      <c r="D1409" s="12">
        <v>0.21794871794871801</v>
      </c>
      <c r="E1409" s="12">
        <v>6.5594147311599016E-2</v>
      </c>
      <c r="F1409" s="105">
        <v>391</v>
      </c>
      <c r="G1409" s="12">
        <v>0.24552429667519199</v>
      </c>
      <c r="H1409" s="12">
        <v>9.5128518311075994E-2</v>
      </c>
      <c r="I1409" s="12" t="s">
        <v>180</v>
      </c>
      <c r="J1409" s="12">
        <v>2.9534370999476978E-2</v>
      </c>
      <c r="K1409" s="107">
        <v>-0.45447570332480797</v>
      </c>
      <c r="L1409" s="107">
        <v>-0.48205128205128195</v>
      </c>
    </row>
    <row r="1410" spans="1:12">
      <c r="A1410" s="103"/>
      <c r="B1410" s="103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</row>
    <row r="1411" spans="1:12">
      <c r="A1411" s="102" t="s">
        <v>105</v>
      </c>
      <c r="B1411" s="102" t="s">
        <v>163</v>
      </c>
      <c r="C1411" s="105">
        <v>1300</v>
      </c>
      <c r="D1411" s="12">
        <v>0.41923076923076902</v>
      </c>
      <c r="E1411" s="106"/>
      <c r="F1411" s="105">
        <v>1335</v>
      </c>
      <c r="G1411" s="12">
        <v>0.46367041198501902</v>
      </c>
      <c r="H1411" s="106"/>
      <c r="I1411" s="106"/>
      <c r="J1411" s="106"/>
      <c r="K1411" s="107">
        <v>-0.23632958801498094</v>
      </c>
      <c r="L1411" s="107">
        <v>-0.28076923076923094</v>
      </c>
    </row>
    <row r="1412" spans="1:12">
      <c r="A1412" s="102" t="s">
        <v>105</v>
      </c>
      <c r="B1412" s="102" t="s">
        <v>165</v>
      </c>
      <c r="C1412" s="105">
        <v>763</v>
      </c>
      <c r="D1412" s="12">
        <v>0.519003931847969</v>
      </c>
      <c r="E1412" s="106"/>
      <c r="F1412" s="105">
        <v>817</v>
      </c>
      <c r="G1412" s="12">
        <v>0.55446756425948596</v>
      </c>
      <c r="H1412" s="106"/>
      <c r="I1412" s="106"/>
      <c r="J1412" s="106"/>
      <c r="K1412" s="107">
        <v>-0.145532435740514</v>
      </c>
      <c r="L1412" s="107">
        <v>-0.18099606815203095</v>
      </c>
    </row>
    <row r="1413" spans="1:12">
      <c r="A1413" s="102" t="s">
        <v>105</v>
      </c>
      <c r="B1413" s="102" t="s">
        <v>166</v>
      </c>
      <c r="C1413" s="105">
        <v>505</v>
      </c>
      <c r="D1413" s="12">
        <v>0.26138613861386101</v>
      </c>
      <c r="E1413" s="12">
        <v>-0.25761779323410799</v>
      </c>
      <c r="F1413" s="105">
        <v>487</v>
      </c>
      <c r="G1413" s="12">
        <v>0.30800821355236102</v>
      </c>
      <c r="H1413" s="12">
        <v>-0.24645935070712494</v>
      </c>
      <c r="I1413" s="12" t="s">
        <v>179</v>
      </c>
      <c r="J1413" s="12">
        <v>1.1158442526983059E-2</v>
      </c>
      <c r="K1413" s="107">
        <v>-0.39199178644763893</v>
      </c>
      <c r="L1413" s="107">
        <v>-0.43861386138613895</v>
      </c>
    </row>
    <row r="1414" spans="1:12">
      <c r="A1414" s="102" t="s">
        <v>105</v>
      </c>
      <c r="B1414" s="102" t="s">
        <v>167</v>
      </c>
      <c r="C1414" s="105">
        <v>13</v>
      </c>
      <c r="D1414" s="12">
        <v>0.46153846153846201</v>
      </c>
      <c r="E1414" s="12">
        <v>-5.7465470309506994E-2</v>
      </c>
      <c r="F1414" s="105">
        <v>11</v>
      </c>
      <c r="G1414" s="12">
        <v>0.63636363636363602</v>
      </c>
      <c r="H1414" s="12">
        <v>8.1896072104150064E-2</v>
      </c>
      <c r="I1414" s="12" t="s">
        <v>180</v>
      </c>
      <c r="J1414" s="12">
        <v>0.13936154241365706</v>
      </c>
      <c r="K1414" s="107">
        <v>-6.3636363636363935E-2</v>
      </c>
      <c r="L1414" s="107">
        <v>-0.23846153846153795</v>
      </c>
    </row>
    <row r="1415" spans="1:12">
      <c r="A1415" s="102" t="s">
        <v>105</v>
      </c>
      <c r="B1415" s="102" t="s">
        <v>168</v>
      </c>
      <c r="C1415" s="105" t="s">
        <v>17</v>
      </c>
      <c r="D1415" s="12" t="s">
        <v>17</v>
      </c>
      <c r="E1415" s="12" t="s">
        <v>17</v>
      </c>
      <c r="F1415" s="105" t="s">
        <v>17</v>
      </c>
      <c r="G1415" s="12" t="s">
        <v>17</v>
      </c>
      <c r="H1415" s="12" t="s">
        <v>17</v>
      </c>
      <c r="I1415" s="12"/>
      <c r="J1415" s="12"/>
      <c r="K1415" s="12" t="s">
        <v>17</v>
      </c>
      <c r="L1415" s="107"/>
    </row>
    <row r="1416" spans="1:12">
      <c r="A1416" s="102" t="s">
        <v>105</v>
      </c>
      <c r="B1416" s="102" t="s">
        <v>169</v>
      </c>
      <c r="C1416" s="105">
        <v>12</v>
      </c>
      <c r="D1416" s="12">
        <v>0.5</v>
      </c>
      <c r="E1416" s="12">
        <v>-1.9003931847969002E-2</v>
      </c>
      <c r="F1416" s="105">
        <v>10</v>
      </c>
      <c r="G1416" s="12">
        <v>0.3</v>
      </c>
      <c r="H1416" s="12">
        <v>-0.25446756425948597</v>
      </c>
      <c r="I1416" s="12" t="s">
        <v>180</v>
      </c>
      <c r="J1416" s="12">
        <v>0.23546363241151697</v>
      </c>
      <c r="K1416" s="107">
        <v>-0.39999999999999997</v>
      </c>
      <c r="L1416" s="107">
        <v>-0.19999999999999996</v>
      </c>
    </row>
    <row r="1417" spans="1:12">
      <c r="A1417" s="102" t="s">
        <v>105</v>
      </c>
      <c r="B1417" s="102" t="s">
        <v>170</v>
      </c>
      <c r="C1417" s="105" t="s">
        <v>17</v>
      </c>
      <c r="D1417" s="12" t="s">
        <v>17</v>
      </c>
      <c r="E1417" s="12" t="s">
        <v>17</v>
      </c>
      <c r="F1417" s="105" t="s">
        <v>17</v>
      </c>
      <c r="G1417" s="12" t="s">
        <v>17</v>
      </c>
      <c r="H1417" s="12" t="s">
        <v>17</v>
      </c>
      <c r="I1417" s="12"/>
      <c r="J1417" s="12"/>
      <c r="K1417" s="12" t="s">
        <v>17</v>
      </c>
      <c r="L1417" s="107"/>
    </row>
    <row r="1418" spans="1:12">
      <c r="A1418" s="102" t="s">
        <v>105</v>
      </c>
      <c r="B1418" s="102" t="s">
        <v>171</v>
      </c>
      <c r="C1418" s="105">
        <v>457</v>
      </c>
      <c r="D1418" s="12">
        <v>0.57111597374179401</v>
      </c>
      <c r="E1418" s="106"/>
      <c r="F1418" s="105">
        <v>461</v>
      </c>
      <c r="G1418" s="12">
        <v>0.60737527114967504</v>
      </c>
      <c r="H1418" s="106"/>
      <c r="I1418" s="106"/>
      <c r="J1418" s="106"/>
      <c r="K1418" s="107">
        <v>-9.2624728850324911E-2</v>
      </c>
      <c r="L1418" s="107">
        <v>-0.12888402625820594</v>
      </c>
    </row>
    <row r="1419" spans="1:12">
      <c r="A1419" s="102" t="s">
        <v>105</v>
      </c>
      <c r="B1419" s="102" t="s">
        <v>172</v>
      </c>
      <c r="C1419" s="105">
        <v>843</v>
      </c>
      <c r="D1419" s="12">
        <v>0.33689205219454299</v>
      </c>
      <c r="E1419" s="12">
        <v>-0.23422392154725102</v>
      </c>
      <c r="F1419" s="105">
        <v>874</v>
      </c>
      <c r="G1419" s="12">
        <v>0.38787185354691101</v>
      </c>
      <c r="H1419" s="12">
        <v>-0.21950341760276404</v>
      </c>
      <c r="I1419" s="12" t="s">
        <v>179</v>
      </c>
      <c r="J1419" s="12">
        <v>1.4720503944486985E-2</v>
      </c>
      <c r="K1419" s="107">
        <v>-0.31212814645308895</v>
      </c>
      <c r="L1419" s="107">
        <v>-0.36310794780545697</v>
      </c>
    </row>
    <row r="1420" spans="1:12">
      <c r="A1420" s="102" t="s">
        <v>105</v>
      </c>
      <c r="B1420" s="102" t="s">
        <v>173</v>
      </c>
      <c r="C1420" s="105">
        <v>1139</v>
      </c>
      <c r="D1420" s="12">
        <v>0.462686567164179</v>
      </c>
      <c r="E1420" s="106"/>
      <c r="F1420" s="105">
        <v>1168</v>
      </c>
      <c r="G1420" s="12">
        <v>0.51198630136986301</v>
      </c>
      <c r="H1420" s="106"/>
      <c r="I1420" s="106"/>
      <c r="J1420" s="106"/>
      <c r="K1420" s="107">
        <v>-0.18801369863013695</v>
      </c>
      <c r="L1420" s="107">
        <v>-0.23731343283582096</v>
      </c>
    </row>
    <row r="1421" spans="1:12">
      <c r="A1421" s="102" t="s">
        <v>105</v>
      </c>
      <c r="B1421" s="102" t="s">
        <v>174</v>
      </c>
      <c r="C1421" s="105">
        <v>161</v>
      </c>
      <c r="D1421" s="12">
        <v>0.111801242236025</v>
      </c>
      <c r="E1421" s="12">
        <v>-0.350885324928154</v>
      </c>
      <c r="F1421" s="105">
        <v>167</v>
      </c>
      <c r="G1421" s="12">
        <v>0.125748502994012</v>
      </c>
      <c r="H1421" s="12">
        <v>-0.38623779837585104</v>
      </c>
      <c r="I1421" s="12" t="s">
        <v>180</v>
      </c>
      <c r="J1421" s="12">
        <v>3.5352473447697041E-2</v>
      </c>
      <c r="K1421" s="107">
        <v>-0.57425149700598799</v>
      </c>
      <c r="L1421" s="107">
        <v>-0.5881987577639749</v>
      </c>
    </row>
    <row r="1422" spans="1:12">
      <c r="A1422" s="102" t="s">
        <v>105</v>
      </c>
      <c r="B1422" s="102" t="s">
        <v>175</v>
      </c>
      <c r="C1422" s="105">
        <v>1299</v>
      </c>
      <c r="D1422" s="12">
        <v>0.41955350269438002</v>
      </c>
      <c r="E1422" s="106"/>
      <c r="F1422" s="105">
        <v>1332</v>
      </c>
      <c r="G1422" s="12">
        <v>0.46471471471471498</v>
      </c>
      <c r="H1422" s="106"/>
      <c r="I1422" s="106"/>
      <c r="J1422" s="106"/>
      <c r="K1422" s="107">
        <v>-0.23528528528528497</v>
      </c>
      <c r="L1422" s="107">
        <v>-0.28044649730561994</v>
      </c>
    </row>
    <row r="1423" spans="1:12">
      <c r="A1423" s="102" t="s">
        <v>105</v>
      </c>
      <c r="B1423" s="102" t="s">
        <v>176</v>
      </c>
      <c r="C1423" s="105" t="s">
        <v>17</v>
      </c>
      <c r="D1423" s="12" t="s">
        <v>17</v>
      </c>
      <c r="E1423" s="12" t="s">
        <v>17</v>
      </c>
      <c r="F1423" s="105" t="s">
        <v>17</v>
      </c>
      <c r="G1423" s="12" t="s">
        <v>17</v>
      </c>
      <c r="H1423" s="12" t="s">
        <v>17</v>
      </c>
      <c r="I1423" s="12"/>
      <c r="J1423" s="12"/>
      <c r="K1423" s="12" t="s">
        <v>17</v>
      </c>
      <c r="L1423" s="107"/>
    </row>
    <row r="1424" spans="1:12">
      <c r="A1424" s="102" t="s">
        <v>105</v>
      </c>
      <c r="B1424" s="102" t="s">
        <v>177</v>
      </c>
      <c r="C1424" s="105">
        <v>681</v>
      </c>
      <c r="D1424" s="12">
        <v>0.37151248164464001</v>
      </c>
      <c r="E1424" s="106"/>
      <c r="F1424" s="105">
        <v>669</v>
      </c>
      <c r="G1424" s="12">
        <v>0.408071748878924</v>
      </c>
      <c r="H1424" s="106"/>
      <c r="I1424" s="106"/>
      <c r="J1424" s="106"/>
      <c r="K1424" s="107">
        <v>-0.29192825112107595</v>
      </c>
      <c r="L1424" s="107">
        <v>-0.32848751835535994</v>
      </c>
    </row>
    <row r="1425" spans="1:12">
      <c r="A1425" s="102" t="s">
        <v>105</v>
      </c>
      <c r="B1425" s="102" t="s">
        <v>178</v>
      </c>
      <c r="C1425" s="105">
        <v>619</v>
      </c>
      <c r="D1425" s="12">
        <v>0.47172859450727</v>
      </c>
      <c r="E1425" s="12">
        <v>0.10021611286262999</v>
      </c>
      <c r="F1425" s="105">
        <v>666</v>
      </c>
      <c r="G1425" s="12">
        <v>0.51951951951951902</v>
      </c>
      <c r="H1425" s="12">
        <v>0.11144777064059502</v>
      </c>
      <c r="I1425" s="12" t="s">
        <v>180</v>
      </c>
      <c r="J1425" s="12">
        <v>1.1231657777965032E-2</v>
      </c>
      <c r="K1425" s="107">
        <v>-0.18048048048048093</v>
      </c>
      <c r="L1425" s="107">
        <v>-0.22827140549272995</v>
      </c>
    </row>
    <row r="1426" spans="1:12">
      <c r="A1426" s="103"/>
      <c r="B1426" s="103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</row>
    <row r="1427" spans="1:12">
      <c r="A1427" s="102" t="s">
        <v>106</v>
      </c>
      <c r="B1427" s="102" t="s">
        <v>163</v>
      </c>
      <c r="C1427" s="105">
        <v>687</v>
      </c>
      <c r="D1427" s="12">
        <v>0.43377001455604097</v>
      </c>
      <c r="E1427" s="106"/>
      <c r="F1427" s="105">
        <v>675</v>
      </c>
      <c r="G1427" s="12">
        <v>0.42074074074074103</v>
      </c>
      <c r="H1427" s="106"/>
      <c r="I1427" s="106"/>
      <c r="J1427" s="106"/>
      <c r="K1427" s="107">
        <v>-0.27925925925925893</v>
      </c>
      <c r="L1427" s="107">
        <v>-0.26622998544395898</v>
      </c>
    </row>
    <row r="1428" spans="1:12">
      <c r="A1428" s="102" t="s">
        <v>106</v>
      </c>
      <c r="B1428" s="102" t="s">
        <v>165</v>
      </c>
      <c r="C1428" s="105">
        <v>591</v>
      </c>
      <c r="D1428" s="12">
        <v>0.45854483925549899</v>
      </c>
      <c r="E1428" s="106"/>
      <c r="F1428" s="105">
        <v>588</v>
      </c>
      <c r="G1428" s="12">
        <v>0.42687074829931998</v>
      </c>
      <c r="H1428" s="106"/>
      <c r="I1428" s="106"/>
      <c r="J1428" s="106"/>
      <c r="K1428" s="107">
        <v>-0.27312925170067998</v>
      </c>
      <c r="L1428" s="107">
        <v>-0.24145516074450096</v>
      </c>
    </row>
    <row r="1429" spans="1:12">
      <c r="A1429" s="102" t="s">
        <v>106</v>
      </c>
      <c r="B1429" s="102" t="s">
        <v>166</v>
      </c>
      <c r="C1429" s="105">
        <v>59</v>
      </c>
      <c r="D1429" s="12">
        <v>0.20338983050847501</v>
      </c>
      <c r="E1429" s="12">
        <v>-0.25515500874702401</v>
      </c>
      <c r="F1429" s="105">
        <v>47</v>
      </c>
      <c r="G1429" s="12">
        <v>0.36170212765957399</v>
      </c>
      <c r="H1429" s="12">
        <v>-6.5168620639745989E-2</v>
      </c>
      <c r="I1429" s="12" t="s">
        <v>179</v>
      </c>
      <c r="J1429" s="12">
        <v>0.18998638810727803</v>
      </c>
      <c r="K1429" s="107">
        <v>-0.33829787234042596</v>
      </c>
      <c r="L1429" s="107">
        <v>-0.49661016949152492</v>
      </c>
    </row>
    <row r="1430" spans="1:12">
      <c r="A1430" s="102" t="s">
        <v>106</v>
      </c>
      <c r="B1430" s="102" t="s">
        <v>167</v>
      </c>
      <c r="C1430" s="105">
        <v>11</v>
      </c>
      <c r="D1430" s="12">
        <v>0.27272727272727298</v>
      </c>
      <c r="E1430" s="12">
        <v>-0.18581756652822601</v>
      </c>
      <c r="F1430" s="105">
        <v>13</v>
      </c>
      <c r="G1430" s="12">
        <v>0.230769230769231</v>
      </c>
      <c r="H1430" s="12">
        <v>-0.19610151753008898</v>
      </c>
      <c r="I1430" s="12" t="s">
        <v>180</v>
      </c>
      <c r="J1430" s="12">
        <v>1.0283951001862968E-2</v>
      </c>
      <c r="K1430" s="107">
        <v>-0.46923076923076895</v>
      </c>
      <c r="L1430" s="107">
        <v>-0.42727272727272697</v>
      </c>
    </row>
    <row r="1431" spans="1:12">
      <c r="A1431" s="102" t="s">
        <v>106</v>
      </c>
      <c r="B1431" s="102" t="s">
        <v>168</v>
      </c>
      <c r="C1431" s="105" t="s">
        <v>17</v>
      </c>
      <c r="D1431" s="12" t="s">
        <v>17</v>
      </c>
      <c r="E1431" s="12" t="s">
        <v>17</v>
      </c>
      <c r="F1431" s="105" t="s">
        <v>17</v>
      </c>
      <c r="G1431" s="12" t="s">
        <v>17</v>
      </c>
      <c r="H1431" s="12" t="s">
        <v>17</v>
      </c>
      <c r="I1431" s="12"/>
      <c r="J1431" s="12"/>
      <c r="K1431" s="12" t="s">
        <v>17</v>
      </c>
      <c r="L1431" s="107"/>
    </row>
    <row r="1432" spans="1:12">
      <c r="A1432" s="102" t="s">
        <v>106</v>
      </c>
      <c r="B1432" s="102" t="s">
        <v>169</v>
      </c>
      <c r="C1432" s="105">
        <v>24</v>
      </c>
      <c r="D1432" s="12">
        <v>0.41666666666666702</v>
      </c>
      <c r="E1432" s="12">
        <v>-4.1878172588831974E-2</v>
      </c>
      <c r="F1432" s="105">
        <v>26</v>
      </c>
      <c r="G1432" s="12">
        <v>0.42307692307692302</v>
      </c>
      <c r="H1432" s="12">
        <v>-3.7938252223969626E-3</v>
      </c>
      <c r="I1432" s="12" t="s">
        <v>179</v>
      </c>
      <c r="J1432" s="12">
        <v>3.8084347366435012E-2</v>
      </c>
      <c r="K1432" s="107">
        <v>-0.27692307692307694</v>
      </c>
      <c r="L1432" s="107">
        <v>-0.28333333333333294</v>
      </c>
    </row>
    <row r="1433" spans="1:12">
      <c r="A1433" s="102" t="s">
        <v>106</v>
      </c>
      <c r="B1433" s="102" t="s">
        <v>170</v>
      </c>
      <c r="D1433" s="12"/>
      <c r="E1433" s="12"/>
      <c r="G1433" s="12"/>
      <c r="H1433" s="12"/>
      <c r="I1433" s="12"/>
      <c r="J1433" s="12"/>
      <c r="K1433" s="107"/>
      <c r="L1433" s="107"/>
    </row>
    <row r="1434" spans="1:12">
      <c r="A1434" s="102" t="s">
        <v>106</v>
      </c>
      <c r="B1434" s="102" t="s">
        <v>171</v>
      </c>
      <c r="C1434" s="105">
        <v>173</v>
      </c>
      <c r="D1434" s="12">
        <v>0.520231213872832</v>
      </c>
      <c r="E1434" s="106"/>
      <c r="F1434" s="105">
        <v>172</v>
      </c>
      <c r="G1434" s="12">
        <v>0.55813953488372103</v>
      </c>
      <c r="H1434" s="106"/>
      <c r="I1434" s="106"/>
      <c r="J1434" s="106"/>
      <c r="K1434" s="107">
        <v>-0.14186046511627892</v>
      </c>
      <c r="L1434" s="107">
        <v>-0.17976878612716796</v>
      </c>
    </row>
    <row r="1435" spans="1:12">
      <c r="A1435" s="102" t="s">
        <v>106</v>
      </c>
      <c r="B1435" s="102" t="s">
        <v>172</v>
      </c>
      <c r="C1435" s="105">
        <v>514</v>
      </c>
      <c r="D1435" s="12">
        <v>0.404669260700389</v>
      </c>
      <c r="E1435" s="12">
        <v>-0.115561953172443</v>
      </c>
      <c r="F1435" s="105">
        <v>504</v>
      </c>
      <c r="G1435" s="12">
        <v>0.37301587301587302</v>
      </c>
      <c r="H1435" s="12">
        <v>-0.18512366186784801</v>
      </c>
      <c r="I1435" s="12" t="s">
        <v>180</v>
      </c>
      <c r="J1435" s="12">
        <v>6.9561708695405011E-2</v>
      </c>
      <c r="K1435" s="107">
        <v>-0.32698412698412693</v>
      </c>
      <c r="L1435" s="107">
        <v>-0.29533073929961096</v>
      </c>
    </row>
    <row r="1436" spans="1:12">
      <c r="A1436" s="102" t="s">
        <v>106</v>
      </c>
      <c r="B1436" s="102" t="s">
        <v>173</v>
      </c>
      <c r="C1436" s="105">
        <v>579</v>
      </c>
      <c r="D1436" s="12">
        <v>0.48013816925733999</v>
      </c>
      <c r="E1436" s="106"/>
      <c r="F1436" s="105">
        <v>586</v>
      </c>
      <c r="G1436" s="12">
        <v>0.45563139931740598</v>
      </c>
      <c r="H1436" s="106"/>
      <c r="I1436" s="106"/>
      <c r="J1436" s="106"/>
      <c r="K1436" s="107">
        <v>-0.24436860068259397</v>
      </c>
      <c r="L1436" s="107">
        <v>-0.21986183074265997</v>
      </c>
    </row>
    <row r="1437" spans="1:12">
      <c r="A1437" s="102" t="s">
        <v>106</v>
      </c>
      <c r="B1437" s="102" t="s">
        <v>174</v>
      </c>
      <c r="C1437" s="105">
        <v>108</v>
      </c>
      <c r="D1437" s="12">
        <v>0.18518518518518501</v>
      </c>
      <c r="E1437" s="12">
        <v>-0.29495298407215498</v>
      </c>
      <c r="F1437" s="105">
        <v>89</v>
      </c>
      <c r="G1437" s="12">
        <v>0.19101123595505601</v>
      </c>
      <c r="H1437" s="12">
        <v>-0.26462016336234995</v>
      </c>
      <c r="I1437" s="12" t="s">
        <v>179</v>
      </c>
      <c r="J1437" s="12">
        <v>3.0332820709805031E-2</v>
      </c>
      <c r="K1437" s="107">
        <v>-0.50898876404494398</v>
      </c>
      <c r="L1437" s="107">
        <v>-0.51481481481481495</v>
      </c>
    </row>
    <row r="1438" spans="1:12">
      <c r="A1438" s="102" t="s">
        <v>106</v>
      </c>
      <c r="B1438" s="102" t="s">
        <v>175</v>
      </c>
      <c r="C1438" s="105">
        <v>687</v>
      </c>
      <c r="D1438" s="12">
        <v>0.43377001455604097</v>
      </c>
      <c r="E1438" s="106"/>
      <c r="F1438" s="105">
        <v>675</v>
      </c>
      <c r="G1438" s="12">
        <v>0.42074074074074103</v>
      </c>
      <c r="H1438" s="106"/>
      <c r="I1438" s="106"/>
      <c r="J1438" s="106"/>
      <c r="K1438" s="107">
        <v>-0.27925925925925893</v>
      </c>
      <c r="L1438" s="107">
        <v>-0.26622998544395898</v>
      </c>
    </row>
    <row r="1439" spans="1:12">
      <c r="A1439" s="102" t="s">
        <v>106</v>
      </c>
      <c r="B1439" s="102" t="s">
        <v>176</v>
      </c>
      <c r="D1439" s="12"/>
      <c r="E1439" s="12"/>
      <c r="G1439" s="12"/>
      <c r="H1439" s="12"/>
      <c r="I1439" s="12"/>
      <c r="J1439" s="12"/>
      <c r="K1439" s="107"/>
      <c r="L1439" s="107"/>
    </row>
    <row r="1440" spans="1:12">
      <c r="A1440" s="102" t="s">
        <v>106</v>
      </c>
      <c r="B1440" s="102" t="s">
        <v>177</v>
      </c>
      <c r="C1440" s="105">
        <v>360</v>
      </c>
      <c r="D1440" s="12">
        <v>0.36388888888888898</v>
      </c>
      <c r="E1440" s="106"/>
      <c r="F1440" s="105">
        <v>341</v>
      </c>
      <c r="G1440" s="12">
        <v>0.360703812316716</v>
      </c>
      <c r="H1440" s="106"/>
      <c r="I1440" s="106"/>
      <c r="J1440" s="106"/>
      <c r="K1440" s="107">
        <v>-0.33929618768328396</v>
      </c>
      <c r="L1440" s="107">
        <v>-0.33611111111111097</v>
      </c>
    </row>
    <row r="1441" spans="1:12">
      <c r="A1441" s="102" t="s">
        <v>106</v>
      </c>
      <c r="B1441" s="102" t="s">
        <v>178</v>
      </c>
      <c r="C1441" s="105">
        <v>327</v>
      </c>
      <c r="D1441" s="12">
        <v>0.51070336391437299</v>
      </c>
      <c r="E1441" s="12">
        <v>0.146814475025484</v>
      </c>
      <c r="F1441" s="105">
        <v>334</v>
      </c>
      <c r="G1441" s="12">
        <v>0.48203592814371299</v>
      </c>
      <c r="H1441" s="12">
        <v>0.12133211582699699</v>
      </c>
      <c r="I1441" s="12" t="s">
        <v>179</v>
      </c>
      <c r="J1441" s="12">
        <v>2.5482359198487015E-2</v>
      </c>
      <c r="K1441" s="107">
        <v>-0.21796407185628697</v>
      </c>
      <c r="L1441" s="107">
        <v>-0.18929663608562697</v>
      </c>
    </row>
    <row r="1442" spans="1:12">
      <c r="A1442" s="103"/>
      <c r="B1442" s="103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</row>
    <row r="1443" spans="1:12">
      <c r="A1443" s="102" t="s">
        <v>107</v>
      </c>
      <c r="B1443" s="102" t="s">
        <v>163</v>
      </c>
      <c r="C1443" s="105">
        <v>820</v>
      </c>
      <c r="D1443" s="12">
        <v>0.17804878048780501</v>
      </c>
      <c r="E1443" s="106"/>
      <c r="F1443" s="105">
        <v>842</v>
      </c>
      <c r="G1443" s="12">
        <v>0.199524940617577</v>
      </c>
      <c r="H1443" s="106"/>
      <c r="I1443" s="106"/>
      <c r="J1443" s="106"/>
      <c r="K1443" s="107">
        <v>-0.50047505938242298</v>
      </c>
      <c r="L1443" s="107">
        <v>-0.52195121951219492</v>
      </c>
    </row>
    <row r="1444" spans="1:12">
      <c r="A1444" s="102" t="s">
        <v>107</v>
      </c>
      <c r="B1444" s="102" t="s">
        <v>165</v>
      </c>
      <c r="C1444" s="105" t="s">
        <v>17</v>
      </c>
      <c r="D1444" s="12" t="s">
        <v>17</v>
      </c>
      <c r="E1444" s="106"/>
      <c r="F1444" s="105" t="s">
        <v>17</v>
      </c>
      <c r="G1444" s="12" t="s">
        <v>17</v>
      </c>
      <c r="H1444" s="106"/>
      <c r="I1444" s="106"/>
      <c r="J1444" s="106"/>
      <c r="K1444" s="12" t="s">
        <v>17</v>
      </c>
      <c r="L1444" s="107"/>
    </row>
    <row r="1445" spans="1:12">
      <c r="A1445" s="102" t="s">
        <v>107</v>
      </c>
      <c r="B1445" s="102" t="s">
        <v>166</v>
      </c>
      <c r="C1445" s="105">
        <v>794</v>
      </c>
      <c r="D1445" s="12">
        <v>0.17758186397984899</v>
      </c>
      <c r="E1445" s="12">
        <v>1.0915197313181996E-2</v>
      </c>
      <c r="F1445" s="105">
        <v>817</v>
      </c>
      <c r="G1445" s="12">
        <v>0.19706242350061201</v>
      </c>
      <c r="H1445" s="12" t="s">
        <v>17</v>
      </c>
      <c r="I1445" s="12"/>
      <c r="J1445" s="12"/>
      <c r="K1445" s="107">
        <v>-0.50293757649938797</v>
      </c>
      <c r="L1445" s="107">
        <v>-0.52241813602015097</v>
      </c>
    </row>
    <row r="1446" spans="1:12">
      <c r="A1446" s="102" t="s">
        <v>107</v>
      </c>
      <c r="B1446" s="102" t="s">
        <v>167</v>
      </c>
      <c r="C1446" s="105">
        <v>14</v>
      </c>
      <c r="D1446" s="12">
        <v>0.14285714285714299</v>
      </c>
      <c r="E1446" s="12">
        <v>-2.3809523809524002E-2</v>
      </c>
      <c r="F1446" s="105">
        <v>14</v>
      </c>
      <c r="G1446" s="12">
        <v>0.214285714285714</v>
      </c>
      <c r="H1446" s="12" t="s">
        <v>17</v>
      </c>
      <c r="I1446" s="12"/>
      <c r="J1446" s="12"/>
      <c r="K1446" s="107">
        <v>-0.48571428571428599</v>
      </c>
      <c r="L1446" s="107">
        <v>-0.55714285714285694</v>
      </c>
    </row>
    <row r="1447" spans="1:12">
      <c r="A1447" s="102" t="s">
        <v>107</v>
      </c>
      <c r="B1447" s="102" t="s">
        <v>168</v>
      </c>
      <c r="C1447" s="105" t="s">
        <v>17</v>
      </c>
      <c r="D1447" s="12" t="s">
        <v>17</v>
      </c>
      <c r="E1447" s="12" t="s">
        <v>17</v>
      </c>
      <c r="F1447" s="105" t="s">
        <v>17</v>
      </c>
      <c r="G1447" s="12" t="s">
        <v>17</v>
      </c>
      <c r="H1447" s="12" t="s">
        <v>17</v>
      </c>
      <c r="I1447" s="12"/>
      <c r="J1447" s="12"/>
      <c r="K1447" s="12" t="s">
        <v>17</v>
      </c>
      <c r="L1447" s="107"/>
    </row>
    <row r="1448" spans="1:12">
      <c r="A1448" s="102" t="s">
        <v>107</v>
      </c>
      <c r="B1448" s="102" t="s">
        <v>169</v>
      </c>
      <c r="C1448" s="105" t="s">
        <v>17</v>
      </c>
      <c r="D1448" s="12" t="s">
        <v>17</v>
      </c>
      <c r="E1448" s="12" t="s">
        <v>17</v>
      </c>
      <c r="F1448" s="105" t="s">
        <v>17</v>
      </c>
      <c r="G1448" s="12" t="s">
        <v>17</v>
      </c>
      <c r="H1448" s="12" t="s">
        <v>17</v>
      </c>
      <c r="I1448" s="12"/>
      <c r="J1448" s="12"/>
      <c r="K1448" s="12" t="s">
        <v>17</v>
      </c>
      <c r="L1448" s="107"/>
    </row>
    <row r="1449" spans="1:12">
      <c r="A1449" s="102" t="s">
        <v>107</v>
      </c>
      <c r="B1449" s="102" t="s">
        <v>170</v>
      </c>
      <c r="D1449" s="12"/>
      <c r="E1449" s="12"/>
      <c r="G1449" s="12"/>
      <c r="H1449" s="12"/>
      <c r="I1449" s="12"/>
      <c r="J1449" s="12"/>
      <c r="K1449" s="107"/>
      <c r="L1449" s="107"/>
    </row>
    <row r="1450" spans="1:12">
      <c r="A1450" s="102" t="s">
        <v>107</v>
      </c>
      <c r="B1450" s="102" t="s">
        <v>171</v>
      </c>
      <c r="D1450" s="12"/>
      <c r="E1450" s="106"/>
      <c r="G1450" s="12"/>
      <c r="H1450" s="106"/>
      <c r="I1450" s="106"/>
      <c r="J1450" s="106"/>
      <c r="K1450" s="107"/>
      <c r="L1450" s="107"/>
    </row>
    <row r="1451" spans="1:12">
      <c r="A1451" s="102" t="s">
        <v>107</v>
      </c>
      <c r="B1451" s="102" t="s">
        <v>172</v>
      </c>
      <c r="C1451" s="105">
        <v>820</v>
      </c>
      <c r="D1451" s="12">
        <v>0.17804878048780501</v>
      </c>
      <c r="E1451" s="12"/>
      <c r="F1451" s="105">
        <v>842</v>
      </c>
      <c r="G1451" s="12">
        <v>0.199524940617577</v>
      </c>
      <c r="H1451" s="12">
        <v>0.199524940617577</v>
      </c>
      <c r="I1451" s="12"/>
      <c r="J1451" s="12"/>
      <c r="K1451" s="107">
        <v>-0.50047505938242298</v>
      </c>
      <c r="L1451" s="107">
        <v>-0.52195121951219492</v>
      </c>
    </row>
    <row r="1452" spans="1:12">
      <c r="A1452" s="102" t="s">
        <v>107</v>
      </c>
      <c r="B1452" s="102" t="s">
        <v>173</v>
      </c>
      <c r="C1452" s="105">
        <v>706</v>
      </c>
      <c r="D1452" s="12">
        <v>0.20679886685552401</v>
      </c>
      <c r="E1452" s="106"/>
      <c r="F1452" s="105">
        <v>740</v>
      </c>
      <c r="G1452" s="12">
        <v>0.22567567567567601</v>
      </c>
      <c r="H1452" s="106"/>
      <c r="I1452" s="106"/>
      <c r="J1452" s="106"/>
      <c r="K1452" s="107">
        <v>-0.47432432432432392</v>
      </c>
      <c r="L1452" s="107">
        <v>-0.49320113314447594</v>
      </c>
    </row>
    <row r="1453" spans="1:12">
      <c r="A1453" s="102" t="s">
        <v>107</v>
      </c>
      <c r="B1453" s="102" t="s">
        <v>174</v>
      </c>
      <c r="C1453" s="105">
        <v>114</v>
      </c>
      <c r="D1453" s="12">
        <v>0</v>
      </c>
      <c r="E1453" s="12">
        <v>-0.20679886685552401</v>
      </c>
      <c r="F1453" s="105">
        <v>102</v>
      </c>
      <c r="G1453" s="12">
        <v>9.8039215686274508E-3</v>
      </c>
      <c r="H1453" s="12">
        <v>-0.21587175410704856</v>
      </c>
      <c r="I1453" s="12" t="s">
        <v>180</v>
      </c>
      <c r="J1453" s="12">
        <v>9.0728872515245529E-3</v>
      </c>
      <c r="K1453" s="107">
        <v>-0.69019607843137254</v>
      </c>
      <c r="L1453" s="107">
        <v>-0.7</v>
      </c>
    </row>
    <row r="1454" spans="1:12">
      <c r="A1454" s="102" t="s">
        <v>107</v>
      </c>
      <c r="B1454" s="102" t="s">
        <v>175</v>
      </c>
      <c r="C1454" s="105">
        <v>808</v>
      </c>
      <c r="D1454" s="12">
        <v>0.18069306930693099</v>
      </c>
      <c r="E1454" s="106"/>
      <c r="F1454" s="105">
        <v>828</v>
      </c>
      <c r="G1454" s="12">
        <v>0.20169082125603899</v>
      </c>
      <c r="H1454" s="106"/>
      <c r="I1454" s="106"/>
      <c r="J1454" s="106"/>
      <c r="K1454" s="107">
        <v>-0.49830917874396097</v>
      </c>
      <c r="L1454" s="107">
        <v>-0.51930693069306899</v>
      </c>
    </row>
    <row r="1455" spans="1:12">
      <c r="A1455" s="102" t="s">
        <v>107</v>
      </c>
      <c r="B1455" s="102" t="s">
        <v>176</v>
      </c>
      <c r="C1455" s="105">
        <v>12</v>
      </c>
      <c r="D1455" s="12">
        <v>0</v>
      </c>
      <c r="E1455" s="12">
        <v>-0.18069306930693099</v>
      </c>
      <c r="F1455" s="105">
        <v>14</v>
      </c>
      <c r="G1455" s="12">
        <v>7.1428571428571397E-2</v>
      </c>
      <c r="H1455" s="12">
        <v>-0.13026224982746759</v>
      </c>
      <c r="I1455" s="12" t="s">
        <v>179</v>
      </c>
      <c r="J1455" s="12">
        <v>5.0430819479463401E-2</v>
      </c>
      <c r="K1455" s="107">
        <v>-0.62857142857142856</v>
      </c>
      <c r="L1455" s="107">
        <v>-0.7</v>
      </c>
    </row>
    <row r="1456" spans="1:12">
      <c r="A1456" s="102" t="s">
        <v>107</v>
      </c>
      <c r="B1456" s="102" t="s">
        <v>177</v>
      </c>
      <c r="C1456" s="105">
        <v>432</v>
      </c>
      <c r="D1456" s="12">
        <v>0.134259259259259</v>
      </c>
      <c r="E1456" s="106"/>
      <c r="F1456" s="105">
        <v>416</v>
      </c>
      <c r="G1456" s="12">
        <v>0.16105769230769201</v>
      </c>
      <c r="H1456" s="106"/>
      <c r="I1456" s="106"/>
      <c r="J1456" s="106"/>
      <c r="K1456" s="107">
        <v>-0.53894230769230789</v>
      </c>
      <c r="L1456" s="107">
        <v>-0.56574074074074099</v>
      </c>
    </row>
    <row r="1457" spans="1:12">
      <c r="A1457" s="102" t="s">
        <v>107</v>
      </c>
      <c r="B1457" s="102" t="s">
        <v>178</v>
      </c>
      <c r="C1457" s="105">
        <v>388</v>
      </c>
      <c r="D1457" s="12">
        <v>0.22680412371134001</v>
      </c>
      <c r="E1457" s="12">
        <v>9.2544864452081016E-2</v>
      </c>
      <c r="F1457" s="105">
        <v>426</v>
      </c>
      <c r="G1457" s="12">
        <v>0.237089201877934</v>
      </c>
      <c r="H1457" s="12">
        <v>7.603150957024199E-2</v>
      </c>
      <c r="I1457" s="12" t="s">
        <v>179</v>
      </c>
      <c r="J1457" s="12">
        <v>1.6513354881839026E-2</v>
      </c>
      <c r="K1457" s="107">
        <v>-0.46291079812206593</v>
      </c>
      <c r="L1457" s="107">
        <v>-0.47319587628865994</v>
      </c>
    </row>
    <row r="1458" spans="1:12">
      <c r="A1458" s="103"/>
      <c r="B1458" s="103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</row>
    <row r="1459" spans="1:12">
      <c r="A1459" s="102" t="s">
        <v>108</v>
      </c>
      <c r="B1459" s="102" t="s">
        <v>163</v>
      </c>
      <c r="C1459" s="105">
        <v>3240</v>
      </c>
      <c r="D1459" s="12">
        <v>0.58395061728395103</v>
      </c>
      <c r="E1459" s="106"/>
      <c r="F1459" s="105">
        <v>3203</v>
      </c>
      <c r="G1459" s="12">
        <v>0.58757414923509199</v>
      </c>
      <c r="H1459" s="106"/>
      <c r="I1459" s="106"/>
      <c r="J1459" s="106"/>
      <c r="K1459" s="107">
        <v>-0.11242585076490796</v>
      </c>
      <c r="L1459" s="107">
        <v>-0.11604938271604892</v>
      </c>
    </row>
    <row r="1460" spans="1:12">
      <c r="A1460" s="102" t="s">
        <v>108</v>
      </c>
      <c r="B1460" s="102" t="s">
        <v>165</v>
      </c>
      <c r="C1460" s="105">
        <v>2427</v>
      </c>
      <c r="D1460" s="12">
        <v>0.61598681499793995</v>
      </c>
      <c r="E1460" s="106"/>
      <c r="F1460" s="105">
        <v>2433</v>
      </c>
      <c r="G1460" s="12">
        <v>0.61159062885326798</v>
      </c>
      <c r="H1460" s="106"/>
      <c r="I1460" s="106"/>
      <c r="J1460" s="106"/>
      <c r="K1460" s="107">
        <v>-8.8409371146731974E-2</v>
      </c>
      <c r="L1460" s="107">
        <v>-8.4013185002060009E-2</v>
      </c>
    </row>
    <row r="1461" spans="1:12">
      <c r="A1461" s="102" t="s">
        <v>108</v>
      </c>
      <c r="B1461" s="102" t="s">
        <v>166</v>
      </c>
      <c r="C1461" s="105">
        <v>430</v>
      </c>
      <c r="D1461" s="12">
        <v>0.40930232558139501</v>
      </c>
      <c r="E1461" s="12">
        <v>-0.20668448941654494</v>
      </c>
      <c r="F1461" s="105">
        <v>418</v>
      </c>
      <c r="G1461" s="12">
        <v>0.45693779904306198</v>
      </c>
      <c r="H1461" s="12">
        <v>-0.15465282981020601</v>
      </c>
      <c r="I1461" s="12" t="s">
        <v>179</v>
      </c>
      <c r="J1461" s="12">
        <v>5.2031659606338931E-2</v>
      </c>
      <c r="K1461" s="107">
        <v>-0.24306220095693798</v>
      </c>
      <c r="L1461" s="107">
        <v>-0.29069767441860495</v>
      </c>
    </row>
    <row r="1462" spans="1:12">
      <c r="A1462" s="102" t="s">
        <v>108</v>
      </c>
      <c r="B1462" s="102" t="s">
        <v>167</v>
      </c>
      <c r="C1462" s="105">
        <v>177</v>
      </c>
      <c r="D1462" s="12">
        <v>0.468926553672316</v>
      </c>
      <c r="E1462" s="12">
        <v>-0.14706026132562394</v>
      </c>
      <c r="F1462" s="105">
        <v>163</v>
      </c>
      <c r="G1462" s="12">
        <v>0.46625766871165603</v>
      </c>
      <c r="H1462" s="12">
        <v>-0.14533296014161196</v>
      </c>
      <c r="I1462" s="12" t="s">
        <v>179</v>
      </c>
      <c r="J1462" s="12">
        <v>1.7273011840119867E-3</v>
      </c>
      <c r="K1462" s="107">
        <v>-0.23374233128834393</v>
      </c>
      <c r="L1462" s="107">
        <v>-0.23107344632768395</v>
      </c>
    </row>
    <row r="1463" spans="1:12">
      <c r="A1463" s="102" t="s">
        <v>108</v>
      </c>
      <c r="B1463" s="102" t="s">
        <v>168</v>
      </c>
      <c r="C1463" s="105">
        <v>118</v>
      </c>
      <c r="D1463" s="12">
        <v>0.73728813559322004</v>
      </c>
      <c r="E1463" s="12">
        <v>0.12130132059528009</v>
      </c>
      <c r="F1463" s="105">
        <v>103</v>
      </c>
      <c r="G1463" s="12">
        <v>0.74757281553398103</v>
      </c>
      <c r="H1463" s="12">
        <v>0.13598218668071305</v>
      </c>
      <c r="I1463" s="12" t="s">
        <v>180</v>
      </c>
      <c r="J1463" s="12">
        <v>1.4680866085432953E-2</v>
      </c>
      <c r="K1463" s="107">
        <v>4.7572815533981072E-2</v>
      </c>
      <c r="L1463" s="107">
        <v>3.7288135593220084E-2</v>
      </c>
    </row>
    <row r="1464" spans="1:12">
      <c r="A1464" s="102" t="s">
        <v>108</v>
      </c>
      <c r="B1464" s="102" t="s">
        <v>169</v>
      </c>
      <c r="C1464" s="105">
        <v>60</v>
      </c>
      <c r="D1464" s="12">
        <v>0.56666666666666698</v>
      </c>
      <c r="E1464" s="12">
        <v>-4.9320148331272962E-2</v>
      </c>
      <c r="F1464" s="105">
        <v>58</v>
      </c>
      <c r="G1464" s="12">
        <v>0.58620689655172398</v>
      </c>
      <c r="H1464" s="12">
        <v>-2.5383732301544004E-2</v>
      </c>
      <c r="I1464" s="12" t="s">
        <v>179</v>
      </c>
      <c r="J1464" s="12">
        <v>2.3936416029728957E-2</v>
      </c>
      <c r="K1464" s="107">
        <v>-0.11379310344827598</v>
      </c>
      <c r="L1464" s="107">
        <v>-0.13333333333333297</v>
      </c>
    </row>
    <row r="1465" spans="1:12">
      <c r="A1465" s="102" t="s">
        <v>108</v>
      </c>
      <c r="B1465" s="102" t="s">
        <v>170</v>
      </c>
      <c r="C1465" s="105">
        <v>28</v>
      </c>
      <c r="D1465" s="12">
        <v>0.60714285714285698</v>
      </c>
      <c r="E1465" s="12">
        <v>-8.8439578550829623E-3</v>
      </c>
      <c r="F1465" s="105">
        <v>26</v>
      </c>
      <c r="G1465" s="12">
        <v>0.61538461538461497</v>
      </c>
      <c r="H1465" s="12">
        <v>3.7939865313469934E-3</v>
      </c>
      <c r="I1465" s="12" t="s">
        <v>179</v>
      </c>
      <c r="J1465" s="12">
        <v>1.2637944386429956E-2</v>
      </c>
      <c r="K1465" s="107">
        <v>-8.4615384615384981E-2</v>
      </c>
      <c r="L1465" s="107">
        <v>-9.2857142857142971E-2</v>
      </c>
    </row>
    <row r="1466" spans="1:12">
      <c r="A1466" s="102" t="s">
        <v>108</v>
      </c>
      <c r="B1466" s="102" t="s">
        <v>171</v>
      </c>
      <c r="C1466" s="105">
        <v>1873</v>
      </c>
      <c r="D1466" s="12">
        <v>0.65990389749065703</v>
      </c>
      <c r="E1466" s="106"/>
      <c r="F1466" s="105">
        <v>1821</v>
      </c>
      <c r="G1466" s="12">
        <v>0.67105985722130701</v>
      </c>
      <c r="H1466" s="106"/>
      <c r="I1466" s="106"/>
      <c r="J1466" s="106"/>
      <c r="K1466" s="107">
        <v>-2.8940142778692945E-2</v>
      </c>
      <c r="L1466" s="107">
        <v>-4.0096102509342924E-2</v>
      </c>
    </row>
    <row r="1467" spans="1:12">
      <c r="A1467" s="102" t="s">
        <v>108</v>
      </c>
      <c r="B1467" s="102" t="s">
        <v>172</v>
      </c>
      <c r="C1467" s="105">
        <v>1367</v>
      </c>
      <c r="D1467" s="12">
        <v>0.47988295537673697</v>
      </c>
      <c r="E1467" s="12">
        <v>-0.18002094211392006</v>
      </c>
      <c r="F1467" s="105">
        <v>1380</v>
      </c>
      <c r="G1467" s="12">
        <v>0.47826086956521702</v>
      </c>
      <c r="H1467" s="12">
        <v>-0.19279898765608999</v>
      </c>
      <c r="I1467" s="12" t="s">
        <v>180</v>
      </c>
      <c r="J1467" s="12">
        <v>1.2778045542169936E-2</v>
      </c>
      <c r="K1467" s="107">
        <v>-0.22173913043478294</v>
      </c>
      <c r="L1467" s="107">
        <v>-0.22011704462326298</v>
      </c>
    </row>
    <row r="1468" spans="1:12">
      <c r="A1468" s="102" t="s">
        <v>108</v>
      </c>
      <c r="B1468" s="102" t="s">
        <v>173</v>
      </c>
      <c r="C1468" s="105">
        <v>2814</v>
      </c>
      <c r="D1468" s="12">
        <v>0.63681592039801005</v>
      </c>
      <c r="E1468" s="106"/>
      <c r="F1468" s="105">
        <v>2803</v>
      </c>
      <c r="G1468" s="12">
        <v>0.63931501962183401</v>
      </c>
      <c r="H1468" s="106"/>
      <c r="I1468" s="106"/>
      <c r="J1468" s="106"/>
      <c r="K1468" s="107">
        <v>-6.0684980378165942E-2</v>
      </c>
      <c r="L1468" s="107">
        <v>-6.3184079601989906E-2</v>
      </c>
    </row>
    <row r="1469" spans="1:12">
      <c r="A1469" s="102" t="s">
        <v>108</v>
      </c>
      <c r="B1469" s="102" t="s">
        <v>174</v>
      </c>
      <c r="C1469" s="105">
        <v>426</v>
      </c>
      <c r="D1469" s="12">
        <v>0.23474178403755899</v>
      </c>
      <c r="E1469" s="12">
        <v>-0.40207413636045108</v>
      </c>
      <c r="F1469" s="105">
        <v>400</v>
      </c>
      <c r="G1469" s="12">
        <v>0.22500000000000001</v>
      </c>
      <c r="H1469" s="12">
        <v>-0.41431501962183404</v>
      </c>
      <c r="I1469" s="12" t="s">
        <v>180</v>
      </c>
      <c r="J1469" s="12">
        <v>1.2240883261382951E-2</v>
      </c>
      <c r="K1469" s="107">
        <v>-0.47499999999999998</v>
      </c>
      <c r="L1469" s="107">
        <v>-0.46525821596244099</v>
      </c>
    </row>
    <row r="1470" spans="1:12">
      <c r="A1470" s="102" t="s">
        <v>108</v>
      </c>
      <c r="B1470" s="102" t="s">
        <v>175</v>
      </c>
      <c r="C1470" s="105">
        <v>3194</v>
      </c>
      <c r="D1470" s="12">
        <v>0.58672510958046298</v>
      </c>
      <c r="E1470" s="106"/>
      <c r="F1470" s="105">
        <v>3164</v>
      </c>
      <c r="G1470" s="12">
        <v>0.59292035398230103</v>
      </c>
      <c r="H1470" s="106"/>
      <c r="I1470" s="106"/>
      <c r="J1470" s="106"/>
      <c r="K1470" s="107">
        <v>-0.10707964601769893</v>
      </c>
      <c r="L1470" s="107">
        <v>-0.11327489041953698</v>
      </c>
    </row>
    <row r="1471" spans="1:12">
      <c r="A1471" s="102" t="s">
        <v>108</v>
      </c>
      <c r="B1471" s="102" t="s">
        <v>176</v>
      </c>
      <c r="C1471" s="105">
        <v>46</v>
      </c>
      <c r="D1471" s="12">
        <v>0.39130434782608697</v>
      </c>
      <c r="E1471" s="12">
        <v>-0.195420761754376</v>
      </c>
      <c r="F1471" s="105">
        <v>39</v>
      </c>
      <c r="G1471" s="12">
        <v>0.15384615384615399</v>
      </c>
      <c r="H1471" s="12">
        <v>-0.43907420013614706</v>
      </c>
      <c r="I1471" s="12" t="s">
        <v>180</v>
      </c>
      <c r="J1471" s="12">
        <v>0.24365343838177106</v>
      </c>
      <c r="K1471" s="107">
        <v>-0.54615384615384599</v>
      </c>
      <c r="L1471" s="107">
        <v>-0.30869565217391298</v>
      </c>
    </row>
    <row r="1472" spans="1:12">
      <c r="A1472" s="102" t="s">
        <v>108</v>
      </c>
      <c r="B1472" s="102" t="s">
        <v>177</v>
      </c>
      <c r="C1472" s="105">
        <v>1657</v>
      </c>
      <c r="D1472" s="12">
        <v>0.53711526855763403</v>
      </c>
      <c r="E1472" s="106"/>
      <c r="F1472" s="105">
        <v>1641</v>
      </c>
      <c r="G1472" s="12">
        <v>0.53686776355880605</v>
      </c>
      <c r="H1472" s="106"/>
      <c r="I1472" s="106"/>
      <c r="J1472" s="106"/>
      <c r="K1472" s="107">
        <v>-0.1631322364411939</v>
      </c>
      <c r="L1472" s="107">
        <v>-0.16288473144236593</v>
      </c>
    </row>
    <row r="1473" spans="1:12">
      <c r="A1473" s="102" t="s">
        <v>108</v>
      </c>
      <c r="B1473" s="102" t="s">
        <v>178</v>
      </c>
      <c r="C1473" s="105">
        <v>1583</v>
      </c>
      <c r="D1473" s="12">
        <v>0.63297536323436498</v>
      </c>
      <c r="E1473" s="12">
        <v>9.5860094676730956E-2</v>
      </c>
      <c r="F1473" s="105">
        <v>1562</v>
      </c>
      <c r="G1473" s="12">
        <v>0.64084507042253502</v>
      </c>
      <c r="H1473" s="12">
        <v>0.10397730686372897</v>
      </c>
      <c r="I1473" s="12" t="s">
        <v>180</v>
      </c>
      <c r="J1473" s="12">
        <v>8.1172121869980129E-3</v>
      </c>
      <c r="K1473" s="107">
        <v>-5.9154929577464932E-2</v>
      </c>
      <c r="L1473" s="107">
        <v>-6.7024636765634971E-2</v>
      </c>
    </row>
    <row r="1474" spans="1:12">
      <c r="A1474" s="103"/>
      <c r="B1474" s="103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</row>
    <row r="1475" spans="1:12">
      <c r="A1475" s="102" t="s">
        <v>109</v>
      </c>
      <c r="B1475" s="102" t="s">
        <v>163</v>
      </c>
      <c r="C1475" s="105">
        <v>292</v>
      </c>
      <c r="D1475" s="12">
        <v>0.25684931506849301</v>
      </c>
      <c r="E1475" s="106"/>
      <c r="F1475" s="105">
        <v>324</v>
      </c>
      <c r="G1475" s="12">
        <v>0.25</v>
      </c>
      <c r="H1475" s="106"/>
      <c r="I1475" s="106"/>
      <c r="J1475" s="106"/>
      <c r="K1475" s="107">
        <v>-0.44999999999999996</v>
      </c>
      <c r="L1475" s="107">
        <v>-0.44315068493150694</v>
      </c>
    </row>
    <row r="1476" spans="1:12">
      <c r="A1476" s="102" t="s">
        <v>109</v>
      </c>
      <c r="B1476" s="102" t="s">
        <v>165</v>
      </c>
      <c r="C1476" s="105" t="s">
        <v>17</v>
      </c>
      <c r="D1476" s="12" t="s">
        <v>17</v>
      </c>
      <c r="E1476" s="106"/>
      <c r="F1476" s="105" t="s">
        <v>17</v>
      </c>
      <c r="G1476" s="12" t="s">
        <v>17</v>
      </c>
      <c r="H1476" s="106"/>
      <c r="I1476" s="106"/>
      <c r="J1476" s="106"/>
      <c r="K1476" s="12" t="s">
        <v>17</v>
      </c>
      <c r="L1476" s="107"/>
    </row>
    <row r="1477" spans="1:12">
      <c r="A1477" s="102" t="s">
        <v>109</v>
      </c>
      <c r="B1477" s="102" t="s">
        <v>166</v>
      </c>
      <c r="C1477" s="105">
        <v>276</v>
      </c>
      <c r="D1477" s="12">
        <v>0.25362318840579701</v>
      </c>
      <c r="E1477" s="12" t="s">
        <v>17</v>
      </c>
      <c r="F1477" s="105">
        <v>306</v>
      </c>
      <c r="G1477" s="12">
        <v>0.24183006535947699</v>
      </c>
      <c r="H1477" s="12" t="s">
        <v>17</v>
      </c>
      <c r="I1477" s="12"/>
      <c r="J1477" s="12"/>
      <c r="K1477" s="107">
        <v>-0.45816993464052297</v>
      </c>
      <c r="L1477" s="107">
        <v>-0.44637681159420295</v>
      </c>
    </row>
    <row r="1478" spans="1:12">
      <c r="A1478" s="102" t="s">
        <v>109</v>
      </c>
      <c r="B1478" s="102" t="s">
        <v>167</v>
      </c>
      <c r="C1478" s="105" t="s">
        <v>17</v>
      </c>
      <c r="D1478" s="12" t="s">
        <v>17</v>
      </c>
      <c r="E1478" s="12" t="s">
        <v>17</v>
      </c>
      <c r="F1478" s="105" t="s">
        <v>17</v>
      </c>
      <c r="G1478" s="12" t="s">
        <v>17</v>
      </c>
      <c r="H1478" s="12" t="s">
        <v>17</v>
      </c>
      <c r="I1478" s="12"/>
      <c r="J1478" s="12"/>
      <c r="K1478" s="12" t="s">
        <v>17</v>
      </c>
      <c r="L1478" s="107"/>
    </row>
    <row r="1479" spans="1:12">
      <c r="A1479" s="102" t="s">
        <v>109</v>
      </c>
      <c r="B1479" s="102" t="s">
        <v>168</v>
      </c>
      <c r="C1479" s="105" t="s">
        <v>17</v>
      </c>
      <c r="D1479" s="12" t="s">
        <v>17</v>
      </c>
      <c r="E1479" s="12" t="s">
        <v>17</v>
      </c>
      <c r="F1479" s="105" t="s">
        <v>17</v>
      </c>
      <c r="G1479" s="12" t="s">
        <v>17</v>
      </c>
      <c r="H1479" s="12" t="s">
        <v>17</v>
      </c>
      <c r="I1479" s="12"/>
      <c r="J1479" s="12"/>
      <c r="K1479" s="12" t="s">
        <v>17</v>
      </c>
      <c r="L1479" s="107"/>
    </row>
    <row r="1480" spans="1:12">
      <c r="A1480" s="102" t="s">
        <v>109</v>
      </c>
      <c r="B1480" s="102" t="s">
        <v>169</v>
      </c>
      <c r="C1480" s="105" t="s">
        <v>17</v>
      </c>
      <c r="D1480" s="12" t="s">
        <v>17</v>
      </c>
      <c r="E1480" s="12" t="s">
        <v>17</v>
      </c>
      <c r="F1480" s="105" t="s">
        <v>17</v>
      </c>
      <c r="G1480" s="12" t="s">
        <v>17</v>
      </c>
      <c r="H1480" s="12" t="s">
        <v>17</v>
      </c>
      <c r="I1480" s="12"/>
      <c r="J1480" s="12"/>
      <c r="K1480" s="12" t="s">
        <v>17</v>
      </c>
      <c r="L1480" s="107"/>
    </row>
    <row r="1481" spans="1:12">
      <c r="A1481" s="102" t="s">
        <v>109</v>
      </c>
      <c r="B1481" s="102" t="s">
        <v>170</v>
      </c>
      <c r="D1481" s="12"/>
      <c r="E1481" s="12"/>
      <c r="G1481" s="12"/>
      <c r="H1481" s="12"/>
      <c r="I1481" s="12"/>
      <c r="J1481" s="12"/>
      <c r="K1481" s="107"/>
      <c r="L1481" s="107"/>
    </row>
    <row r="1482" spans="1:12">
      <c r="A1482" s="102" t="s">
        <v>109</v>
      </c>
      <c r="B1482" s="102" t="s">
        <v>171</v>
      </c>
      <c r="D1482" s="12"/>
      <c r="E1482" s="106"/>
      <c r="F1482" s="105" t="s">
        <v>17</v>
      </c>
      <c r="G1482" s="12" t="s">
        <v>17</v>
      </c>
      <c r="H1482" s="106"/>
      <c r="I1482" s="106"/>
      <c r="J1482" s="106"/>
      <c r="K1482" s="12" t="s">
        <v>17</v>
      </c>
      <c r="L1482" s="107"/>
    </row>
    <row r="1483" spans="1:12">
      <c r="A1483" s="102" t="s">
        <v>109</v>
      </c>
      <c r="B1483" s="102" t="s">
        <v>172</v>
      </c>
      <c r="C1483" s="105">
        <v>292</v>
      </c>
      <c r="D1483" s="12">
        <v>0.25684931506849301</v>
      </c>
      <c r="E1483" s="12"/>
      <c r="F1483" s="105">
        <v>324</v>
      </c>
      <c r="G1483" s="12">
        <v>0.25</v>
      </c>
      <c r="H1483" s="12" t="s">
        <v>17</v>
      </c>
      <c r="I1483" s="12"/>
      <c r="J1483" s="12"/>
      <c r="K1483" s="107">
        <v>-0.44999999999999996</v>
      </c>
      <c r="L1483" s="107">
        <v>-0.44315068493150694</v>
      </c>
    </row>
    <row r="1484" spans="1:12">
      <c r="A1484" s="102" t="s">
        <v>109</v>
      </c>
      <c r="B1484" s="102" t="s">
        <v>173</v>
      </c>
      <c r="C1484" s="105">
        <v>244</v>
      </c>
      <c r="D1484" s="12">
        <v>0.29508196721311503</v>
      </c>
      <c r="E1484" s="106"/>
      <c r="F1484" s="105">
        <v>271</v>
      </c>
      <c r="G1484" s="12">
        <v>0.28044280442804398</v>
      </c>
      <c r="H1484" s="106"/>
      <c r="I1484" s="106"/>
      <c r="J1484" s="106"/>
      <c r="K1484" s="107">
        <v>-0.41955719557195598</v>
      </c>
      <c r="L1484" s="107">
        <v>-0.40491803278688493</v>
      </c>
    </row>
    <row r="1485" spans="1:12">
      <c r="A1485" s="102" t="s">
        <v>109</v>
      </c>
      <c r="B1485" s="102" t="s">
        <v>174</v>
      </c>
      <c r="C1485" s="105">
        <v>48</v>
      </c>
      <c r="D1485" s="12">
        <v>6.25E-2</v>
      </c>
      <c r="E1485" s="12">
        <v>-0.23258196721311503</v>
      </c>
      <c r="F1485" s="105">
        <v>53</v>
      </c>
      <c r="G1485" s="12">
        <v>9.4339622641509399E-2</v>
      </c>
      <c r="H1485" s="12">
        <v>-0.18610318178653457</v>
      </c>
      <c r="I1485" s="12" t="s">
        <v>179</v>
      </c>
      <c r="J1485" s="12">
        <v>4.647878542658046E-2</v>
      </c>
      <c r="K1485" s="107">
        <v>-0.60566037735849054</v>
      </c>
      <c r="L1485" s="107">
        <v>-0.63749999999999996</v>
      </c>
    </row>
    <row r="1486" spans="1:12">
      <c r="A1486" s="102" t="s">
        <v>109</v>
      </c>
      <c r="B1486" s="102" t="s">
        <v>175</v>
      </c>
      <c r="C1486" s="105">
        <v>292</v>
      </c>
      <c r="D1486" s="12">
        <v>0.25684931506849301</v>
      </c>
      <c r="E1486" s="106"/>
      <c r="F1486" s="105">
        <v>324</v>
      </c>
      <c r="G1486" s="12">
        <v>0.25</v>
      </c>
      <c r="H1486" s="106"/>
      <c r="I1486" s="106"/>
      <c r="J1486" s="106"/>
      <c r="K1486" s="107">
        <v>-0.44999999999999996</v>
      </c>
      <c r="L1486" s="107">
        <v>-0.44315068493150694</v>
      </c>
    </row>
    <row r="1487" spans="1:12">
      <c r="A1487" s="102" t="s">
        <v>109</v>
      </c>
      <c r="B1487" s="102" t="s">
        <v>176</v>
      </c>
      <c r="D1487" s="12"/>
      <c r="E1487" s="12"/>
      <c r="G1487" s="12"/>
      <c r="H1487" s="12"/>
      <c r="I1487" s="12"/>
      <c r="J1487" s="12"/>
      <c r="K1487" s="107"/>
      <c r="L1487" s="107"/>
    </row>
    <row r="1488" spans="1:12">
      <c r="A1488" s="102" t="s">
        <v>109</v>
      </c>
      <c r="B1488" s="102" t="s">
        <v>177</v>
      </c>
      <c r="C1488" s="105">
        <v>148</v>
      </c>
      <c r="D1488" s="12">
        <v>0.222972972972973</v>
      </c>
      <c r="E1488" s="106"/>
      <c r="F1488" s="105">
        <v>171</v>
      </c>
      <c r="G1488" s="12">
        <v>0.24561403508771901</v>
      </c>
      <c r="H1488" s="106"/>
      <c r="I1488" s="106"/>
      <c r="J1488" s="106"/>
      <c r="K1488" s="107">
        <v>-0.45438596491228095</v>
      </c>
      <c r="L1488" s="107">
        <v>-0.47702702702702693</v>
      </c>
    </row>
    <row r="1489" spans="1:12">
      <c r="A1489" s="102" t="s">
        <v>109</v>
      </c>
      <c r="B1489" s="102" t="s">
        <v>178</v>
      </c>
      <c r="C1489" s="105">
        <v>144</v>
      </c>
      <c r="D1489" s="12">
        <v>0.29166666666666702</v>
      </c>
      <c r="E1489" s="12">
        <v>6.8693693693694019E-2</v>
      </c>
      <c r="F1489" s="105">
        <v>153</v>
      </c>
      <c r="G1489" s="12">
        <v>0.25490196078431399</v>
      </c>
      <c r="H1489" s="12">
        <v>9.2879256965949786E-3</v>
      </c>
      <c r="I1489" s="12" t="s">
        <v>179</v>
      </c>
      <c r="J1489" s="12">
        <v>5.940576799709904E-2</v>
      </c>
      <c r="K1489" s="107">
        <v>-0.44509803921568597</v>
      </c>
      <c r="L1489" s="107">
        <v>-0.40833333333333294</v>
      </c>
    </row>
    <row r="1490" spans="1:12">
      <c r="A1490" s="103"/>
      <c r="B1490" s="103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</row>
    <row r="1491" spans="1:12">
      <c r="A1491" s="102" t="s">
        <v>110</v>
      </c>
      <c r="B1491" s="102" t="s">
        <v>163</v>
      </c>
      <c r="C1491" s="105">
        <v>2236</v>
      </c>
      <c r="D1491" s="12">
        <v>0.58363148479427596</v>
      </c>
      <c r="E1491" s="106"/>
      <c r="F1491" s="105">
        <v>2238</v>
      </c>
      <c r="G1491" s="12">
        <v>0.58579088471849905</v>
      </c>
      <c r="H1491" s="106"/>
      <c r="I1491" s="106"/>
      <c r="J1491" s="106"/>
      <c r="K1491" s="107">
        <v>-0.11420911528150091</v>
      </c>
      <c r="L1491" s="107">
        <v>-0.116368515205724</v>
      </c>
    </row>
    <row r="1492" spans="1:12">
      <c r="A1492" s="102" t="s">
        <v>110</v>
      </c>
      <c r="B1492" s="102" t="s">
        <v>165</v>
      </c>
      <c r="C1492" s="105">
        <v>1191</v>
      </c>
      <c r="D1492" s="12">
        <v>0.77246011754827903</v>
      </c>
      <c r="E1492" s="106"/>
      <c r="F1492" s="105">
        <v>1220</v>
      </c>
      <c r="G1492" s="12">
        <v>0.76885245901639299</v>
      </c>
      <c r="H1492" s="106"/>
      <c r="I1492" s="106"/>
      <c r="J1492" s="106"/>
      <c r="K1492" s="107">
        <v>6.8852459016393031E-2</v>
      </c>
      <c r="L1492" s="107">
        <v>7.2460117548279079E-2</v>
      </c>
    </row>
    <row r="1493" spans="1:12">
      <c r="A1493" s="102" t="s">
        <v>110</v>
      </c>
      <c r="B1493" s="102" t="s">
        <v>166</v>
      </c>
      <c r="C1493" s="105">
        <v>761</v>
      </c>
      <c r="D1493" s="12">
        <v>0.303547963206308</v>
      </c>
      <c r="E1493" s="12">
        <v>-0.46891215434197103</v>
      </c>
      <c r="F1493" s="105">
        <v>779</v>
      </c>
      <c r="G1493" s="12">
        <v>0.31835686777920402</v>
      </c>
      <c r="H1493" s="12">
        <v>-0.45049559123718896</v>
      </c>
      <c r="I1493" s="12" t="s">
        <v>179</v>
      </c>
      <c r="J1493" s="12">
        <v>1.8416563104782069E-2</v>
      </c>
      <c r="K1493" s="107">
        <v>-0.38164313222079593</v>
      </c>
      <c r="L1493" s="107">
        <v>-0.39645203679369195</v>
      </c>
    </row>
    <row r="1494" spans="1:12">
      <c r="A1494" s="102" t="s">
        <v>110</v>
      </c>
      <c r="B1494" s="102" t="s">
        <v>167</v>
      </c>
      <c r="C1494" s="105">
        <v>131</v>
      </c>
      <c r="D1494" s="12">
        <v>0.35114503816793902</v>
      </c>
      <c r="E1494" s="12">
        <v>-0.42131507938034002</v>
      </c>
      <c r="F1494" s="105">
        <v>112</v>
      </c>
      <c r="G1494" s="12">
        <v>0.3125</v>
      </c>
      <c r="H1494" s="12">
        <v>-0.45635245901639299</v>
      </c>
      <c r="I1494" s="12" t="s">
        <v>180</v>
      </c>
      <c r="J1494" s="12">
        <v>3.5037379636052968E-2</v>
      </c>
      <c r="K1494" s="107">
        <v>-0.38749999999999996</v>
      </c>
      <c r="L1494" s="107">
        <v>-0.34885496183206094</v>
      </c>
    </row>
    <row r="1495" spans="1:12">
      <c r="A1495" s="102" t="s">
        <v>110</v>
      </c>
      <c r="B1495" s="102" t="s">
        <v>168</v>
      </c>
      <c r="C1495" s="105">
        <v>77</v>
      </c>
      <c r="D1495" s="12">
        <v>0.71428571428571397</v>
      </c>
      <c r="E1495" s="12">
        <v>-5.8174403262565066E-2</v>
      </c>
      <c r="F1495" s="105">
        <v>67</v>
      </c>
      <c r="G1495" s="12">
        <v>0.67164179104477595</v>
      </c>
      <c r="H1495" s="12">
        <v>-9.7210667971617037E-2</v>
      </c>
      <c r="I1495" s="12" t="s">
        <v>180</v>
      </c>
      <c r="J1495" s="12">
        <v>3.9036264709051971E-2</v>
      </c>
      <c r="K1495" s="107">
        <v>-2.8358208955224007E-2</v>
      </c>
      <c r="L1495" s="107">
        <v>1.4285714285714013E-2</v>
      </c>
    </row>
    <row r="1496" spans="1:12">
      <c r="A1496" s="102" t="s">
        <v>110</v>
      </c>
      <c r="B1496" s="102" t="s">
        <v>169</v>
      </c>
      <c r="C1496" s="105">
        <v>69</v>
      </c>
      <c r="D1496" s="12">
        <v>0.72463768115941996</v>
      </c>
      <c r="E1496" s="12">
        <v>-4.782243638885908E-2</v>
      </c>
      <c r="F1496" s="105">
        <v>56</v>
      </c>
      <c r="G1496" s="12">
        <v>0.75</v>
      </c>
      <c r="H1496" s="12">
        <v>-1.8852459016392986E-2</v>
      </c>
      <c r="I1496" s="12" t="s">
        <v>179</v>
      </c>
      <c r="J1496" s="12">
        <v>2.8969977372466094E-2</v>
      </c>
      <c r="K1496" s="107">
        <v>5.0000000000000044E-2</v>
      </c>
      <c r="L1496" s="107">
        <v>2.463768115942E-2</v>
      </c>
    </row>
    <row r="1497" spans="1:12">
      <c r="A1497" s="102" t="s">
        <v>110</v>
      </c>
      <c r="B1497" s="102" t="s">
        <v>170</v>
      </c>
      <c r="C1497" s="105" t="s">
        <v>17</v>
      </c>
      <c r="D1497" s="12" t="s">
        <v>17</v>
      </c>
      <c r="E1497" s="12" t="s">
        <v>17</v>
      </c>
      <c r="F1497" s="105" t="s">
        <v>17</v>
      </c>
      <c r="G1497" s="12" t="s">
        <v>17</v>
      </c>
      <c r="H1497" s="12" t="s">
        <v>17</v>
      </c>
      <c r="I1497" s="12"/>
      <c r="J1497" s="12"/>
      <c r="K1497" s="12" t="s">
        <v>17</v>
      </c>
      <c r="L1497" s="107"/>
    </row>
    <row r="1498" spans="1:12">
      <c r="A1498" s="102" t="s">
        <v>110</v>
      </c>
      <c r="B1498" s="102" t="s">
        <v>171</v>
      </c>
      <c r="C1498" s="105">
        <v>1318</v>
      </c>
      <c r="D1498" s="12">
        <v>0.75796661608497695</v>
      </c>
      <c r="E1498" s="106"/>
      <c r="F1498" s="105">
        <v>1324</v>
      </c>
      <c r="G1498" s="12">
        <v>0.74697885196374603</v>
      </c>
      <c r="H1498" s="106"/>
      <c r="I1498" s="106"/>
      <c r="J1498" s="106"/>
      <c r="K1498" s="107">
        <v>4.6978851963746071E-2</v>
      </c>
      <c r="L1498" s="107">
        <v>5.7966616084976996E-2</v>
      </c>
    </row>
    <row r="1499" spans="1:12">
      <c r="A1499" s="102" t="s">
        <v>110</v>
      </c>
      <c r="B1499" s="102" t="s">
        <v>172</v>
      </c>
      <c r="C1499" s="105">
        <v>918</v>
      </c>
      <c r="D1499" s="12">
        <v>0.33333333333333298</v>
      </c>
      <c r="E1499" s="12">
        <v>-0.42463328275164397</v>
      </c>
      <c r="F1499" s="105">
        <v>915</v>
      </c>
      <c r="G1499" s="12">
        <v>0.35191256830601098</v>
      </c>
      <c r="H1499" s="12">
        <v>-0.39506628365773505</v>
      </c>
      <c r="I1499" s="12" t="s">
        <v>179</v>
      </c>
      <c r="J1499" s="12">
        <v>2.9566999093908919E-2</v>
      </c>
      <c r="K1499" s="107">
        <v>-0.34808743169398898</v>
      </c>
      <c r="L1499" s="107">
        <v>-0.36666666666666697</v>
      </c>
    </row>
    <row r="1500" spans="1:12">
      <c r="A1500" s="102" t="s">
        <v>110</v>
      </c>
      <c r="B1500" s="102" t="s">
        <v>173</v>
      </c>
      <c r="C1500" s="105">
        <v>2019</v>
      </c>
      <c r="D1500" s="12">
        <v>0.62753838533927697</v>
      </c>
      <c r="E1500" s="106"/>
      <c r="F1500" s="105">
        <v>2045</v>
      </c>
      <c r="G1500" s="12">
        <v>0.62396088019559903</v>
      </c>
      <c r="H1500" s="106"/>
      <c r="I1500" s="106"/>
      <c r="J1500" s="106"/>
      <c r="K1500" s="107">
        <v>-7.6039119804400923E-2</v>
      </c>
      <c r="L1500" s="107">
        <v>-7.2461614660722984E-2</v>
      </c>
    </row>
    <row r="1501" spans="1:12">
      <c r="A1501" s="102" t="s">
        <v>110</v>
      </c>
      <c r="B1501" s="102" t="s">
        <v>174</v>
      </c>
      <c r="C1501" s="105">
        <v>217</v>
      </c>
      <c r="D1501" s="12">
        <v>0.17511520737327199</v>
      </c>
      <c r="E1501" s="12">
        <v>-0.45242317796600495</v>
      </c>
      <c r="F1501" s="105">
        <v>193</v>
      </c>
      <c r="G1501" s="12">
        <v>0.181347150259067</v>
      </c>
      <c r="H1501" s="12">
        <v>-0.44261372993653203</v>
      </c>
      <c r="I1501" s="12" t="s">
        <v>179</v>
      </c>
      <c r="J1501" s="12">
        <v>9.8094480294729225E-3</v>
      </c>
      <c r="K1501" s="107">
        <v>-0.51865284974093295</v>
      </c>
      <c r="L1501" s="107">
        <v>-0.52488479262672794</v>
      </c>
    </row>
    <row r="1502" spans="1:12">
      <c r="A1502" s="102" t="s">
        <v>110</v>
      </c>
      <c r="B1502" s="102" t="s">
        <v>175</v>
      </c>
      <c r="C1502" s="105">
        <v>2137</v>
      </c>
      <c r="D1502" s="12">
        <v>0.60177819372952701</v>
      </c>
      <c r="E1502" s="106"/>
      <c r="F1502" s="105">
        <v>2133</v>
      </c>
      <c r="G1502" s="12">
        <v>0.60618846694796102</v>
      </c>
      <c r="H1502" s="106"/>
      <c r="I1502" s="106"/>
      <c r="J1502" s="106"/>
      <c r="K1502" s="107">
        <v>-9.3811533052038931E-2</v>
      </c>
      <c r="L1502" s="107">
        <v>-9.8221806270472944E-2</v>
      </c>
    </row>
    <row r="1503" spans="1:12">
      <c r="A1503" s="102" t="s">
        <v>110</v>
      </c>
      <c r="B1503" s="102" t="s">
        <v>176</v>
      </c>
      <c r="C1503" s="105">
        <v>99</v>
      </c>
      <c r="D1503" s="12">
        <v>0.19191919191919199</v>
      </c>
      <c r="E1503" s="12">
        <v>-0.40985900181033502</v>
      </c>
      <c r="F1503" s="105">
        <v>105</v>
      </c>
      <c r="G1503" s="12">
        <v>0.17142857142857101</v>
      </c>
      <c r="H1503" s="12">
        <v>-0.43475989551938998</v>
      </c>
      <c r="I1503" s="12" t="s">
        <v>180</v>
      </c>
      <c r="J1503" s="12">
        <v>2.4900893709054961E-2</v>
      </c>
      <c r="K1503" s="107">
        <v>-0.52857142857142891</v>
      </c>
      <c r="L1503" s="107">
        <v>-0.50808080808080791</v>
      </c>
    </row>
    <row r="1504" spans="1:12">
      <c r="A1504" s="102" t="s">
        <v>110</v>
      </c>
      <c r="B1504" s="102" t="s">
        <v>177</v>
      </c>
      <c r="C1504" s="105">
        <v>1148</v>
      </c>
      <c r="D1504" s="12">
        <v>0.54703832752613202</v>
      </c>
      <c r="E1504" s="106"/>
      <c r="F1504" s="105">
        <v>1157</v>
      </c>
      <c r="G1504" s="12">
        <v>0.55315471045808096</v>
      </c>
      <c r="H1504" s="106"/>
      <c r="I1504" s="106"/>
      <c r="J1504" s="106"/>
      <c r="K1504" s="107">
        <v>-0.146845289541919</v>
      </c>
      <c r="L1504" s="107">
        <v>-0.15296167247386794</v>
      </c>
    </row>
    <row r="1505" spans="1:12">
      <c r="A1505" s="102" t="s">
        <v>110</v>
      </c>
      <c r="B1505" s="102" t="s">
        <v>178</v>
      </c>
      <c r="C1505" s="105">
        <v>1088</v>
      </c>
      <c r="D1505" s="12">
        <v>0.62224264705882304</v>
      </c>
      <c r="E1505" s="12">
        <v>7.5204319532691022E-2</v>
      </c>
      <c r="F1505" s="105">
        <v>1081</v>
      </c>
      <c r="G1505" s="12">
        <v>0.62072155411655905</v>
      </c>
      <c r="H1505" s="12">
        <v>6.7566843658478093E-2</v>
      </c>
      <c r="I1505" s="12" t="s">
        <v>179</v>
      </c>
      <c r="J1505" s="12">
        <v>7.637475874212929E-3</v>
      </c>
      <c r="K1505" s="107">
        <v>-7.9278445883440907E-2</v>
      </c>
      <c r="L1505" s="107">
        <v>-7.7757352941176916E-2</v>
      </c>
    </row>
    <row r="1506" spans="1:12">
      <c r="A1506" s="103"/>
      <c r="B1506" s="103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</row>
    <row r="1507" spans="1:12">
      <c r="A1507" s="102" t="s">
        <v>111</v>
      </c>
      <c r="B1507" s="102" t="s">
        <v>163</v>
      </c>
      <c r="C1507" s="105">
        <v>3726</v>
      </c>
      <c r="D1507" s="12">
        <v>0.42592592592592599</v>
      </c>
      <c r="E1507" s="106"/>
      <c r="F1507" s="105">
        <v>3734</v>
      </c>
      <c r="G1507" s="12">
        <v>0.41965720407070201</v>
      </c>
      <c r="H1507" s="106"/>
      <c r="I1507" s="106"/>
      <c r="J1507" s="106"/>
      <c r="K1507" s="107">
        <v>-0.28034279592929795</v>
      </c>
      <c r="L1507" s="107">
        <v>-0.27407407407407397</v>
      </c>
    </row>
    <row r="1508" spans="1:12">
      <c r="A1508" s="102" t="s">
        <v>111</v>
      </c>
      <c r="B1508" s="102" t="s">
        <v>165</v>
      </c>
      <c r="C1508" s="105">
        <v>1168</v>
      </c>
      <c r="D1508" s="12">
        <v>0.57619863013698602</v>
      </c>
      <c r="E1508" s="106"/>
      <c r="F1508" s="105">
        <v>1231</v>
      </c>
      <c r="G1508" s="12">
        <v>0.56620633631194195</v>
      </c>
      <c r="H1508" s="106"/>
      <c r="I1508" s="106"/>
      <c r="J1508" s="106"/>
      <c r="K1508" s="107">
        <v>-0.13379366368805801</v>
      </c>
      <c r="L1508" s="107">
        <v>-0.12380136986301393</v>
      </c>
    </row>
    <row r="1509" spans="1:12">
      <c r="A1509" s="102" t="s">
        <v>111</v>
      </c>
      <c r="B1509" s="102" t="s">
        <v>166</v>
      </c>
      <c r="C1509" s="105">
        <v>1752</v>
      </c>
      <c r="D1509" s="12">
        <v>0.32819634703196299</v>
      </c>
      <c r="E1509" s="12">
        <v>-0.24800228310502304</v>
      </c>
      <c r="F1509" s="105">
        <v>1707</v>
      </c>
      <c r="G1509" s="12">
        <v>0.33040421792618602</v>
      </c>
      <c r="H1509" s="12">
        <v>-0.23580211838575593</v>
      </c>
      <c r="I1509" s="12" t="s">
        <v>179</v>
      </c>
      <c r="J1509" s="12">
        <v>1.2200164719267104E-2</v>
      </c>
      <c r="K1509" s="107">
        <v>-0.36959578207381394</v>
      </c>
      <c r="L1509" s="107">
        <v>-0.37180365296803697</v>
      </c>
    </row>
    <row r="1510" spans="1:12">
      <c r="A1510" s="102" t="s">
        <v>111</v>
      </c>
      <c r="B1510" s="102" t="s">
        <v>167</v>
      </c>
      <c r="C1510" s="105">
        <v>695</v>
      </c>
      <c r="D1510" s="12">
        <v>0.39712230215827299</v>
      </c>
      <c r="E1510" s="12">
        <v>-0.17907632797871303</v>
      </c>
      <c r="F1510" s="105">
        <v>693</v>
      </c>
      <c r="G1510" s="12">
        <v>0.354978354978355</v>
      </c>
      <c r="H1510" s="12">
        <v>-0.21122798133358694</v>
      </c>
      <c r="I1510" s="12" t="s">
        <v>180</v>
      </c>
      <c r="J1510" s="12">
        <v>3.215165335487391E-2</v>
      </c>
      <c r="K1510" s="107">
        <v>-0.34502164502164495</v>
      </c>
      <c r="L1510" s="107">
        <v>-0.30287769784172697</v>
      </c>
    </row>
    <row r="1511" spans="1:12">
      <c r="A1511" s="102" t="s">
        <v>111</v>
      </c>
      <c r="B1511" s="102" t="s">
        <v>168</v>
      </c>
      <c r="C1511" s="105">
        <v>35</v>
      </c>
      <c r="D1511" s="12">
        <v>0.68571428571428605</v>
      </c>
      <c r="E1511" s="12">
        <v>0.10951565557730003</v>
      </c>
      <c r="F1511" s="105">
        <v>39</v>
      </c>
      <c r="G1511" s="12">
        <v>0.61538461538461497</v>
      </c>
      <c r="H1511" s="12">
        <v>4.9178279072673026E-2</v>
      </c>
      <c r="I1511" s="12" t="s">
        <v>179</v>
      </c>
      <c r="J1511" s="12">
        <v>6.0337376504627005E-2</v>
      </c>
      <c r="K1511" s="107">
        <v>-8.4615384615384981E-2</v>
      </c>
      <c r="L1511" s="107">
        <v>-1.4285714285713902E-2</v>
      </c>
    </row>
    <row r="1512" spans="1:12">
      <c r="A1512" s="102" t="s">
        <v>111</v>
      </c>
      <c r="B1512" s="102" t="s">
        <v>169</v>
      </c>
      <c r="C1512" s="105">
        <v>71</v>
      </c>
      <c r="D1512" s="12">
        <v>0.52112676056338003</v>
      </c>
      <c r="E1512" s="12">
        <v>-5.5071869573605992E-2</v>
      </c>
      <c r="F1512" s="105">
        <v>58</v>
      </c>
      <c r="G1512" s="12">
        <v>0.53448275862068995</v>
      </c>
      <c r="H1512" s="12">
        <v>-3.1723577691252003E-2</v>
      </c>
      <c r="I1512" s="12" t="s">
        <v>179</v>
      </c>
      <c r="J1512" s="12">
        <v>2.3348291882353989E-2</v>
      </c>
      <c r="K1512" s="107">
        <v>-0.16551724137931001</v>
      </c>
      <c r="L1512" s="107">
        <v>-0.17887323943661992</v>
      </c>
    </row>
    <row r="1513" spans="1:12">
      <c r="A1513" s="102" t="s">
        <v>111</v>
      </c>
      <c r="B1513" s="102" t="s">
        <v>170</v>
      </c>
      <c r="C1513" s="105" t="s">
        <v>17</v>
      </c>
      <c r="D1513" s="12" t="s">
        <v>17</v>
      </c>
      <c r="E1513" s="12" t="s">
        <v>17</v>
      </c>
      <c r="F1513" s="105">
        <v>11</v>
      </c>
      <c r="G1513" s="12">
        <v>0.45454545454545497</v>
      </c>
      <c r="H1513" s="12">
        <v>-0.11166088176648697</v>
      </c>
      <c r="I1513" s="105" t="s">
        <v>17</v>
      </c>
      <c r="J1513" s="12" t="s">
        <v>17</v>
      </c>
      <c r="K1513" s="107">
        <v>-0.24545454545454498</v>
      </c>
      <c r="L1513" s="107"/>
    </row>
    <row r="1514" spans="1:12">
      <c r="A1514" s="102" t="s">
        <v>111</v>
      </c>
      <c r="B1514" s="102" t="s">
        <v>171</v>
      </c>
      <c r="C1514" s="105" t="s">
        <v>17</v>
      </c>
      <c r="D1514" s="12" t="s">
        <v>17</v>
      </c>
      <c r="E1514" s="106"/>
      <c r="F1514" s="105" t="s">
        <v>17</v>
      </c>
      <c r="G1514" s="12" t="s">
        <v>17</v>
      </c>
      <c r="H1514" s="106"/>
      <c r="I1514" s="106"/>
      <c r="J1514" s="106"/>
      <c r="K1514" s="12" t="s">
        <v>17</v>
      </c>
      <c r="L1514" s="107"/>
    </row>
    <row r="1515" spans="1:12">
      <c r="A1515" s="102" t="s">
        <v>111</v>
      </c>
      <c r="B1515" s="102" t="s">
        <v>172</v>
      </c>
      <c r="C1515" s="105">
        <v>3722</v>
      </c>
      <c r="D1515" s="12">
        <v>0.426114991939817</v>
      </c>
      <c r="E1515" s="12" t="s">
        <v>17</v>
      </c>
      <c r="F1515" s="105">
        <v>3736</v>
      </c>
      <c r="G1515" s="12">
        <v>0.41889721627408999</v>
      </c>
      <c r="H1515" s="12" t="s">
        <v>17</v>
      </c>
      <c r="I1515" s="12"/>
      <c r="J1515" s="12"/>
      <c r="K1515" s="107">
        <v>-0.28110278372590997</v>
      </c>
      <c r="L1515" s="107">
        <v>-0.27388500806018296</v>
      </c>
    </row>
    <row r="1516" spans="1:12">
      <c r="A1516" s="102" t="s">
        <v>111</v>
      </c>
      <c r="B1516" s="102" t="s">
        <v>173</v>
      </c>
      <c r="C1516" s="105">
        <v>3350</v>
      </c>
      <c r="D1516" s="12">
        <v>0.46149253731343298</v>
      </c>
      <c r="E1516" s="106"/>
      <c r="F1516" s="105">
        <v>3378</v>
      </c>
      <c r="G1516" s="12">
        <v>0.45026642984014198</v>
      </c>
      <c r="H1516" s="106"/>
      <c r="I1516" s="106"/>
      <c r="J1516" s="106"/>
      <c r="K1516" s="107">
        <v>-0.24973357015985798</v>
      </c>
      <c r="L1516" s="107">
        <v>-0.23850746268656697</v>
      </c>
    </row>
    <row r="1517" spans="1:12">
      <c r="A1517" s="102" t="s">
        <v>111</v>
      </c>
      <c r="B1517" s="102" t="s">
        <v>174</v>
      </c>
      <c r="C1517" s="105">
        <v>376</v>
      </c>
      <c r="D1517" s="12">
        <v>0.10904255319148901</v>
      </c>
      <c r="E1517" s="12">
        <v>-0.35244998412194395</v>
      </c>
      <c r="F1517" s="105">
        <v>356</v>
      </c>
      <c r="G1517" s="12">
        <v>0.12921348314606701</v>
      </c>
      <c r="H1517" s="12">
        <v>-0.32105294669407497</v>
      </c>
      <c r="I1517" s="12" t="s">
        <v>179</v>
      </c>
      <c r="J1517" s="12">
        <v>3.1397037427868979E-2</v>
      </c>
      <c r="K1517" s="107">
        <v>-0.570786516853933</v>
      </c>
      <c r="L1517" s="107">
        <v>-0.59095744680851092</v>
      </c>
    </row>
    <row r="1518" spans="1:12">
      <c r="A1518" s="102" t="s">
        <v>111</v>
      </c>
      <c r="B1518" s="102" t="s">
        <v>175</v>
      </c>
      <c r="C1518" s="105">
        <v>3421</v>
      </c>
      <c r="D1518" s="12">
        <v>0.45279158140894499</v>
      </c>
      <c r="E1518" s="106"/>
      <c r="F1518" s="105">
        <v>3389</v>
      </c>
      <c r="G1518" s="12">
        <v>0.44791974033638199</v>
      </c>
      <c r="H1518" s="106"/>
      <c r="I1518" s="106"/>
      <c r="J1518" s="106"/>
      <c r="K1518" s="107">
        <v>-0.25208025966361797</v>
      </c>
      <c r="L1518" s="107">
        <v>-0.24720841859105497</v>
      </c>
    </row>
    <row r="1519" spans="1:12">
      <c r="A1519" s="102" t="s">
        <v>111</v>
      </c>
      <c r="B1519" s="102" t="s">
        <v>176</v>
      </c>
      <c r="C1519" s="105">
        <v>305</v>
      </c>
      <c r="D1519" s="12">
        <v>0.124590163934426</v>
      </c>
      <c r="E1519" s="12">
        <v>-0.32820141747451897</v>
      </c>
      <c r="F1519" s="105">
        <v>345</v>
      </c>
      <c r="G1519" s="12">
        <v>0.14202898550724599</v>
      </c>
      <c r="H1519" s="12">
        <v>-0.30589075482913597</v>
      </c>
      <c r="I1519" s="12" t="s">
        <v>179</v>
      </c>
      <c r="J1519" s="12">
        <v>2.2310662645383006E-2</v>
      </c>
      <c r="K1519" s="107">
        <v>-0.55797101449275399</v>
      </c>
      <c r="L1519" s="107">
        <v>-0.57540983606557394</v>
      </c>
    </row>
    <row r="1520" spans="1:12">
      <c r="A1520" s="102" t="s">
        <v>111</v>
      </c>
      <c r="B1520" s="102" t="s">
        <v>177</v>
      </c>
      <c r="C1520" s="105">
        <v>1928</v>
      </c>
      <c r="D1520" s="12">
        <v>0.37863070539419103</v>
      </c>
      <c r="E1520" s="106"/>
      <c r="F1520" s="105">
        <v>1890</v>
      </c>
      <c r="G1520" s="12">
        <v>0.38412698412698398</v>
      </c>
      <c r="H1520" s="106"/>
      <c r="I1520" s="106"/>
      <c r="J1520" s="106"/>
      <c r="K1520" s="107">
        <v>-0.31587301587301597</v>
      </c>
      <c r="L1520" s="107">
        <v>-0.32136929460580893</v>
      </c>
    </row>
    <row r="1521" spans="1:12">
      <c r="A1521" s="102" t="s">
        <v>111</v>
      </c>
      <c r="B1521" s="102" t="s">
        <v>178</v>
      </c>
      <c r="C1521" s="105">
        <v>1798</v>
      </c>
      <c r="D1521" s="12">
        <v>0.47664071190211299</v>
      </c>
      <c r="E1521" s="12">
        <v>9.8010006507921965E-2</v>
      </c>
      <c r="F1521" s="105">
        <v>1844</v>
      </c>
      <c r="G1521" s="12">
        <v>0.45607375271149703</v>
      </c>
      <c r="H1521" s="12">
        <v>7.1946768584513043E-2</v>
      </c>
      <c r="I1521" s="12" t="s">
        <v>179</v>
      </c>
      <c r="J1521" s="12">
        <v>2.6063237923408922E-2</v>
      </c>
      <c r="K1521" s="107">
        <v>-0.24392624728850293</v>
      </c>
      <c r="L1521" s="107">
        <v>-0.22335928809788697</v>
      </c>
    </row>
    <row r="1522" spans="1:12">
      <c r="A1522" s="103"/>
      <c r="B1522" s="103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04"/>
    </row>
    <row r="1523" spans="1:12">
      <c r="A1523" s="102" t="s">
        <v>112</v>
      </c>
      <c r="B1523" s="102" t="s">
        <v>163</v>
      </c>
      <c r="C1523" s="105">
        <v>1128</v>
      </c>
      <c r="D1523" s="12">
        <v>0.54255319148936199</v>
      </c>
      <c r="E1523" s="106"/>
      <c r="F1523" s="105">
        <v>1124</v>
      </c>
      <c r="G1523" s="12">
        <v>0.53469750889679701</v>
      </c>
      <c r="H1523" s="106"/>
      <c r="I1523" s="106"/>
      <c r="J1523" s="106"/>
      <c r="K1523" s="107">
        <v>-0.16530249110320294</v>
      </c>
      <c r="L1523" s="107">
        <v>-0.15744680851063797</v>
      </c>
    </row>
    <row r="1524" spans="1:12">
      <c r="A1524" s="102" t="s">
        <v>112</v>
      </c>
      <c r="B1524" s="102" t="s">
        <v>165</v>
      </c>
      <c r="C1524" s="105">
        <v>698</v>
      </c>
      <c r="D1524" s="12">
        <v>0.62750716332378198</v>
      </c>
      <c r="E1524" s="106"/>
      <c r="F1524" s="105">
        <v>678</v>
      </c>
      <c r="G1524" s="12">
        <v>0.60914454277286101</v>
      </c>
      <c r="H1524" s="106"/>
      <c r="I1524" s="106"/>
      <c r="J1524" s="106"/>
      <c r="K1524" s="107">
        <v>-9.0855457227138947E-2</v>
      </c>
      <c r="L1524" s="107">
        <v>-7.2492836676217975E-2</v>
      </c>
    </row>
    <row r="1525" spans="1:12">
      <c r="A1525" s="102" t="s">
        <v>112</v>
      </c>
      <c r="B1525" s="102" t="s">
        <v>166</v>
      </c>
      <c r="C1525" s="105">
        <v>298</v>
      </c>
      <c r="D1525" s="12">
        <v>0.365771812080537</v>
      </c>
      <c r="E1525" s="12">
        <v>-0.26173535124324498</v>
      </c>
      <c r="F1525" s="105">
        <v>328</v>
      </c>
      <c r="G1525" s="12">
        <v>0.353658536585366</v>
      </c>
      <c r="H1525" s="12">
        <v>-0.25548600618749501</v>
      </c>
      <c r="I1525" s="12" t="s">
        <v>179</v>
      </c>
      <c r="J1525" s="12">
        <v>6.2493450557499775E-3</v>
      </c>
      <c r="K1525" s="107">
        <v>-0.34634146341463395</v>
      </c>
      <c r="L1525" s="107">
        <v>-0.33422818791946296</v>
      </c>
    </row>
    <row r="1526" spans="1:12">
      <c r="A1526" s="102" t="s">
        <v>112</v>
      </c>
      <c r="B1526" s="102" t="s">
        <v>167</v>
      </c>
      <c r="C1526" s="105">
        <v>33</v>
      </c>
      <c r="D1526" s="12">
        <v>0.42424242424242398</v>
      </c>
      <c r="E1526" s="12">
        <v>-0.203264739081358</v>
      </c>
      <c r="F1526" s="105">
        <v>19</v>
      </c>
      <c r="G1526" s="12">
        <v>0.47368421052631599</v>
      </c>
      <c r="H1526" s="12">
        <v>-0.13546033224654502</v>
      </c>
      <c r="I1526" s="12" t="s">
        <v>179</v>
      </c>
      <c r="J1526" s="12">
        <v>6.780440683481298E-2</v>
      </c>
      <c r="K1526" s="107">
        <v>-0.22631578947368397</v>
      </c>
      <c r="L1526" s="107">
        <v>-0.27575757575757598</v>
      </c>
    </row>
    <row r="1527" spans="1:12">
      <c r="A1527" s="102" t="s">
        <v>112</v>
      </c>
      <c r="B1527" s="102" t="s">
        <v>168</v>
      </c>
      <c r="C1527" s="105">
        <v>23</v>
      </c>
      <c r="D1527" s="12">
        <v>0.69565217391304301</v>
      </c>
      <c r="E1527" s="12">
        <v>6.8145010589261035E-2</v>
      </c>
      <c r="F1527" s="105">
        <v>25</v>
      </c>
      <c r="G1527" s="12">
        <v>0.8</v>
      </c>
      <c r="H1527" s="12">
        <v>0.19085545722713904</v>
      </c>
      <c r="I1527" s="12" t="s">
        <v>180</v>
      </c>
      <c r="J1527" s="12">
        <v>0.122710446637878</v>
      </c>
      <c r="K1527" s="107">
        <v>0.10000000000000009</v>
      </c>
      <c r="L1527" s="107">
        <v>-4.3478260869569407E-3</v>
      </c>
    </row>
    <row r="1528" spans="1:12">
      <c r="A1528" s="102" t="s">
        <v>112</v>
      </c>
      <c r="B1528" s="102" t="s">
        <v>169</v>
      </c>
      <c r="C1528" s="105">
        <v>71</v>
      </c>
      <c r="D1528" s="12">
        <v>0.45070422535211302</v>
      </c>
      <c r="E1528" s="12">
        <v>-0.17680293797166896</v>
      </c>
      <c r="F1528" s="105">
        <v>66</v>
      </c>
      <c r="G1528" s="12">
        <v>0.54545454545454497</v>
      </c>
      <c r="H1528" s="12">
        <v>-6.3689997318316038E-2</v>
      </c>
      <c r="I1528" s="12" t="s">
        <v>179</v>
      </c>
      <c r="J1528" s="12">
        <v>0.11311294065335292</v>
      </c>
      <c r="K1528" s="107">
        <v>-0.15454545454545499</v>
      </c>
      <c r="L1528" s="107">
        <v>-0.24929577464788694</v>
      </c>
    </row>
    <row r="1529" spans="1:12">
      <c r="A1529" s="102" t="s">
        <v>112</v>
      </c>
      <c r="B1529" s="102" t="s">
        <v>170</v>
      </c>
      <c r="C1529" s="105" t="s">
        <v>17</v>
      </c>
      <c r="D1529" s="12" t="s">
        <v>17</v>
      </c>
      <c r="E1529" s="12" t="s">
        <v>17</v>
      </c>
      <c r="F1529" s="105" t="s">
        <v>17</v>
      </c>
      <c r="G1529" s="12" t="s">
        <v>17</v>
      </c>
      <c r="H1529" s="12" t="s">
        <v>17</v>
      </c>
      <c r="I1529" s="12"/>
      <c r="J1529" s="12"/>
      <c r="K1529" s="12" t="s">
        <v>17</v>
      </c>
      <c r="L1529" s="107"/>
    </row>
    <row r="1530" spans="1:12">
      <c r="A1530" s="102" t="s">
        <v>112</v>
      </c>
      <c r="B1530" s="102" t="s">
        <v>171</v>
      </c>
      <c r="C1530" s="105">
        <v>457</v>
      </c>
      <c r="D1530" s="12">
        <v>0.70459518599562398</v>
      </c>
      <c r="E1530" s="106"/>
      <c r="F1530" s="105">
        <v>449</v>
      </c>
      <c r="G1530" s="12">
        <v>0.67928730512249402</v>
      </c>
      <c r="H1530" s="106"/>
      <c r="I1530" s="106"/>
      <c r="J1530" s="106"/>
      <c r="K1530" s="107">
        <v>-2.0712694877505933E-2</v>
      </c>
      <c r="L1530" s="107">
        <v>4.5951859956240293E-3</v>
      </c>
    </row>
    <row r="1531" spans="1:12">
      <c r="A1531" s="102" t="s">
        <v>112</v>
      </c>
      <c r="B1531" s="102" t="s">
        <v>172</v>
      </c>
      <c r="C1531" s="105">
        <v>671</v>
      </c>
      <c r="D1531" s="12">
        <v>0.43219076005961299</v>
      </c>
      <c r="E1531" s="12">
        <v>-0.272404425936011</v>
      </c>
      <c r="F1531" s="105">
        <v>674</v>
      </c>
      <c r="G1531" s="12">
        <v>0.43916913946587499</v>
      </c>
      <c r="H1531" s="12">
        <v>-0.24011816565661903</v>
      </c>
      <c r="I1531" s="12" t="s">
        <v>179</v>
      </c>
      <c r="J1531" s="12">
        <v>3.2286260279391965E-2</v>
      </c>
      <c r="K1531" s="107">
        <v>-0.26083086053412496</v>
      </c>
      <c r="L1531" s="107">
        <v>-0.26780923994038697</v>
      </c>
    </row>
    <row r="1532" spans="1:12">
      <c r="A1532" s="102" t="s">
        <v>112</v>
      </c>
      <c r="B1532" s="102" t="s">
        <v>173</v>
      </c>
      <c r="C1532" s="105">
        <v>1000</v>
      </c>
      <c r="D1532" s="12">
        <v>0.58499999999999996</v>
      </c>
      <c r="E1532" s="106"/>
      <c r="F1532" s="105">
        <v>1015</v>
      </c>
      <c r="G1532" s="12">
        <v>0.56650246305418706</v>
      </c>
      <c r="H1532" s="106"/>
      <c r="I1532" s="106"/>
      <c r="J1532" s="106"/>
      <c r="K1532" s="107">
        <v>-0.1334975369458129</v>
      </c>
      <c r="L1532" s="107">
        <v>-0.11499999999999999</v>
      </c>
    </row>
    <row r="1533" spans="1:12">
      <c r="A1533" s="102" t="s">
        <v>112</v>
      </c>
      <c r="B1533" s="102" t="s">
        <v>174</v>
      </c>
      <c r="C1533" s="105">
        <v>128</v>
      </c>
      <c r="D1533" s="12">
        <v>0.2109375</v>
      </c>
      <c r="E1533" s="12">
        <v>-0.37406249999999996</v>
      </c>
      <c r="F1533" s="105">
        <v>109</v>
      </c>
      <c r="G1533" s="12">
        <v>0.23853211009174299</v>
      </c>
      <c r="H1533" s="12">
        <v>-0.32797035296244403</v>
      </c>
      <c r="I1533" s="12" t="s">
        <v>179</v>
      </c>
      <c r="J1533" s="12">
        <v>4.6092147037555931E-2</v>
      </c>
      <c r="K1533" s="107">
        <v>-0.46146788990825693</v>
      </c>
      <c r="L1533" s="107">
        <v>-0.48906249999999996</v>
      </c>
    </row>
    <row r="1534" spans="1:12">
      <c r="A1534" s="102" t="s">
        <v>112</v>
      </c>
      <c r="B1534" s="102" t="s">
        <v>175</v>
      </c>
      <c r="C1534" s="105">
        <v>1113</v>
      </c>
      <c r="D1534" s="12">
        <v>0.54537286612758296</v>
      </c>
      <c r="E1534" s="106"/>
      <c r="F1534" s="105">
        <v>1115</v>
      </c>
      <c r="G1534" s="12">
        <v>0.53632286995515699</v>
      </c>
      <c r="H1534" s="106"/>
      <c r="I1534" s="106"/>
      <c r="J1534" s="106"/>
      <c r="K1534" s="107">
        <v>-0.16367713004484297</v>
      </c>
      <c r="L1534" s="107">
        <v>-0.154627133872417</v>
      </c>
    </row>
    <row r="1535" spans="1:12">
      <c r="A1535" s="102" t="s">
        <v>112</v>
      </c>
      <c r="B1535" s="102" t="s">
        <v>176</v>
      </c>
      <c r="C1535" s="105">
        <v>15</v>
      </c>
      <c r="D1535" s="12">
        <v>0.33333333333333298</v>
      </c>
      <c r="E1535" s="12">
        <v>-0.21203953279424997</v>
      </c>
      <c r="F1535" s="105" t="s">
        <v>17</v>
      </c>
      <c r="G1535" s="12" t="s">
        <v>17</v>
      </c>
      <c r="H1535" s="12" t="s">
        <v>17</v>
      </c>
      <c r="I1535" s="12"/>
      <c r="J1535" s="12"/>
      <c r="K1535" s="12" t="s">
        <v>17</v>
      </c>
      <c r="L1535" s="107">
        <v>-0.36666666666666697</v>
      </c>
    </row>
    <row r="1536" spans="1:12">
      <c r="A1536" s="102" t="s">
        <v>112</v>
      </c>
      <c r="B1536" s="102" t="s">
        <v>177</v>
      </c>
      <c r="C1536" s="105">
        <v>570</v>
      </c>
      <c r="D1536" s="12">
        <v>0.47719298245614</v>
      </c>
      <c r="E1536" s="106"/>
      <c r="F1536" s="105">
        <v>557</v>
      </c>
      <c r="G1536" s="12">
        <v>0.47396768402154399</v>
      </c>
      <c r="H1536" s="106"/>
      <c r="I1536" s="106"/>
      <c r="J1536" s="106"/>
      <c r="K1536" s="107">
        <v>-0.22603231597845597</v>
      </c>
      <c r="L1536" s="107">
        <v>-0.22280701754385995</v>
      </c>
    </row>
    <row r="1537" spans="1:12">
      <c r="A1537" s="102" t="s">
        <v>112</v>
      </c>
      <c r="B1537" s="102" t="s">
        <v>178</v>
      </c>
      <c r="C1537" s="105">
        <v>558</v>
      </c>
      <c r="D1537" s="12">
        <v>0.60931899641577103</v>
      </c>
      <c r="E1537" s="12">
        <v>0.13212601395963103</v>
      </c>
      <c r="F1537" s="105">
        <v>567</v>
      </c>
      <c r="G1537" s="12">
        <v>0.59435626102292805</v>
      </c>
      <c r="H1537" s="12">
        <v>0.12038857700138406</v>
      </c>
      <c r="I1537" s="12" t="s">
        <v>179</v>
      </c>
      <c r="J1537" s="12">
        <v>1.1737436958246972E-2</v>
      </c>
      <c r="K1537" s="107">
        <v>-0.10564373897707191</v>
      </c>
      <c r="L1537" s="107">
        <v>-9.0681003584228925E-2</v>
      </c>
    </row>
    <row r="1538" spans="1:12">
      <c r="A1538" s="103"/>
      <c r="B1538" s="103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04"/>
    </row>
    <row r="1539" spans="1:12">
      <c r="A1539" s="102" t="s">
        <v>113</v>
      </c>
      <c r="B1539" s="102" t="s">
        <v>163</v>
      </c>
      <c r="C1539" s="105">
        <v>2260</v>
      </c>
      <c r="D1539" s="12">
        <v>0.51017699115044202</v>
      </c>
      <c r="E1539" s="106"/>
      <c r="F1539" s="105">
        <v>2249</v>
      </c>
      <c r="G1539" s="12">
        <v>0.47309915518008</v>
      </c>
      <c r="H1539" s="106"/>
      <c r="I1539" s="106"/>
      <c r="J1539" s="106"/>
      <c r="K1539" s="107">
        <v>-0.22690084481991996</v>
      </c>
      <c r="L1539" s="107">
        <v>-0.18982300884955794</v>
      </c>
    </row>
    <row r="1540" spans="1:12">
      <c r="A1540" s="102" t="s">
        <v>113</v>
      </c>
      <c r="B1540" s="102" t="s">
        <v>165</v>
      </c>
      <c r="C1540" s="105">
        <v>1120</v>
      </c>
      <c r="D1540" s="12">
        <v>0.58303571428571399</v>
      </c>
      <c r="E1540" s="106"/>
      <c r="F1540" s="105">
        <v>1146</v>
      </c>
      <c r="G1540" s="12">
        <v>0.54450261780104703</v>
      </c>
      <c r="H1540" s="106"/>
      <c r="I1540" s="106"/>
      <c r="J1540" s="106"/>
      <c r="K1540" s="107">
        <v>-0.15549738219895293</v>
      </c>
      <c r="L1540" s="107">
        <v>-0.11696428571428596</v>
      </c>
    </row>
    <row r="1541" spans="1:12">
      <c r="A1541" s="102" t="s">
        <v>113</v>
      </c>
      <c r="B1541" s="102" t="s">
        <v>166</v>
      </c>
      <c r="C1541" s="105">
        <v>838</v>
      </c>
      <c r="D1541" s="12">
        <v>0.43198090692124103</v>
      </c>
      <c r="E1541" s="12">
        <v>-0.15105480736447296</v>
      </c>
      <c r="F1541" s="105">
        <v>819</v>
      </c>
      <c r="G1541" s="12">
        <v>0.378510378510378</v>
      </c>
      <c r="H1541" s="12">
        <v>-0.16599223929066903</v>
      </c>
      <c r="I1541" s="12" t="s">
        <v>180</v>
      </c>
      <c r="J1541" s="12">
        <v>1.4937431926196065E-2</v>
      </c>
      <c r="K1541" s="107">
        <v>-0.32148962148962196</v>
      </c>
      <c r="L1541" s="107">
        <v>-0.26801909307875893</v>
      </c>
    </row>
    <row r="1542" spans="1:12">
      <c r="A1542" s="102" t="s">
        <v>113</v>
      </c>
      <c r="B1542" s="102" t="s">
        <v>167</v>
      </c>
      <c r="C1542" s="105">
        <v>162</v>
      </c>
      <c r="D1542" s="12">
        <v>0.40123456790123502</v>
      </c>
      <c r="E1542" s="12">
        <v>-0.18180114638447897</v>
      </c>
      <c r="F1542" s="105">
        <v>153</v>
      </c>
      <c r="G1542" s="12">
        <v>0.39869281045751598</v>
      </c>
      <c r="H1542" s="12">
        <v>-0.14580980734353105</v>
      </c>
      <c r="I1542" s="12" t="s">
        <v>179</v>
      </c>
      <c r="J1542" s="12">
        <v>3.5991339040947923E-2</v>
      </c>
      <c r="K1542" s="107">
        <v>-0.30130718954248398</v>
      </c>
      <c r="L1542" s="107">
        <v>-0.29876543209876494</v>
      </c>
    </row>
    <row r="1543" spans="1:12">
      <c r="A1543" s="102" t="s">
        <v>113</v>
      </c>
      <c r="B1543" s="102" t="s">
        <v>168</v>
      </c>
      <c r="C1543" s="105">
        <v>27</v>
      </c>
      <c r="D1543" s="12">
        <v>0.74074074074074103</v>
      </c>
      <c r="E1543" s="12">
        <v>0.15770502645502704</v>
      </c>
      <c r="F1543" s="105">
        <v>28</v>
      </c>
      <c r="G1543" s="12">
        <v>0.53571428571428603</v>
      </c>
      <c r="H1543" s="12">
        <v>-8.7883320867609971E-3</v>
      </c>
      <c r="I1543" s="12" t="s">
        <v>179</v>
      </c>
      <c r="J1543" s="12">
        <v>0.16649335854178804</v>
      </c>
      <c r="K1543" s="107">
        <v>-0.16428571428571392</v>
      </c>
      <c r="L1543" s="107">
        <v>4.0740740740741077E-2</v>
      </c>
    </row>
    <row r="1544" spans="1:12">
      <c r="A1544" s="102" t="s">
        <v>113</v>
      </c>
      <c r="B1544" s="102" t="s">
        <v>169</v>
      </c>
      <c r="C1544" s="105">
        <v>106</v>
      </c>
      <c r="D1544" s="12">
        <v>0.48113207547169801</v>
      </c>
      <c r="E1544" s="12">
        <v>-0.10190363881401598</v>
      </c>
      <c r="F1544" s="105">
        <v>98</v>
      </c>
      <c r="G1544" s="12">
        <v>0.55102040816326503</v>
      </c>
      <c r="H1544" s="12">
        <v>6.5177903622180011E-3</v>
      </c>
      <c r="I1544" s="12" t="s">
        <v>179</v>
      </c>
      <c r="J1544" s="12">
        <v>0.10842142917623399</v>
      </c>
      <c r="K1544" s="107">
        <v>-0.14897959183673493</v>
      </c>
      <c r="L1544" s="107">
        <v>-0.21886792452830195</v>
      </c>
    </row>
    <row r="1545" spans="1:12">
      <c r="A1545" s="102" t="s">
        <v>113</v>
      </c>
      <c r="B1545" s="102" t="s">
        <v>170</v>
      </c>
      <c r="C1545" s="105" t="s">
        <v>17</v>
      </c>
      <c r="D1545" s="12" t="s">
        <v>17</v>
      </c>
      <c r="E1545" s="12" t="s">
        <v>17</v>
      </c>
      <c r="F1545" s="105" t="s">
        <v>17</v>
      </c>
      <c r="G1545" s="12" t="s">
        <v>17</v>
      </c>
      <c r="H1545" s="12" t="s">
        <v>17</v>
      </c>
      <c r="I1545" s="12"/>
      <c r="J1545" s="12"/>
      <c r="K1545" s="12" t="s">
        <v>17</v>
      </c>
      <c r="L1545" s="107"/>
    </row>
    <row r="1546" spans="1:12">
      <c r="A1546" s="102" t="s">
        <v>113</v>
      </c>
      <c r="B1546" s="102" t="s">
        <v>171</v>
      </c>
      <c r="C1546" s="105">
        <v>763</v>
      </c>
      <c r="D1546" s="12">
        <v>0.63826998689383996</v>
      </c>
      <c r="E1546" s="106"/>
      <c r="F1546" s="105">
        <v>773</v>
      </c>
      <c r="G1546" s="12">
        <v>0.61578266494178502</v>
      </c>
      <c r="H1546" s="106"/>
      <c r="I1546" s="106"/>
      <c r="J1546" s="106"/>
      <c r="K1546" s="107">
        <v>-8.4217335058214937E-2</v>
      </c>
      <c r="L1546" s="107">
        <v>-6.1730013106159998E-2</v>
      </c>
    </row>
    <row r="1547" spans="1:12">
      <c r="A1547" s="102" t="s">
        <v>113</v>
      </c>
      <c r="B1547" s="102" t="s">
        <v>172</v>
      </c>
      <c r="C1547" s="105">
        <v>1497</v>
      </c>
      <c r="D1547" s="12">
        <v>0.44488977955911801</v>
      </c>
      <c r="E1547" s="12">
        <v>-0.19338020733472194</v>
      </c>
      <c r="F1547" s="105">
        <v>1476</v>
      </c>
      <c r="G1547" s="12">
        <v>0.39837398373983701</v>
      </c>
      <c r="H1547" s="12">
        <v>-0.21740868120194801</v>
      </c>
      <c r="I1547" s="12" t="s">
        <v>180</v>
      </c>
      <c r="J1547" s="12">
        <v>2.4028473867226063E-2</v>
      </c>
      <c r="K1547" s="107">
        <v>-0.30162601626016294</v>
      </c>
      <c r="L1547" s="107">
        <v>-0.25511022044088194</v>
      </c>
    </row>
    <row r="1548" spans="1:12">
      <c r="A1548" s="102" t="s">
        <v>113</v>
      </c>
      <c r="B1548" s="102" t="s">
        <v>173</v>
      </c>
      <c r="C1548" s="105">
        <v>2002</v>
      </c>
      <c r="D1548" s="12">
        <v>0.54645354645354605</v>
      </c>
      <c r="E1548" s="106"/>
      <c r="F1548" s="105">
        <v>2018</v>
      </c>
      <c r="G1548" s="12">
        <v>0.50693756194251705</v>
      </c>
      <c r="H1548" s="106"/>
      <c r="I1548" s="106"/>
      <c r="J1548" s="106"/>
      <c r="K1548" s="107">
        <v>-0.19306243805748291</v>
      </c>
      <c r="L1548" s="107">
        <v>-0.15354645354645391</v>
      </c>
    </row>
    <row r="1549" spans="1:12">
      <c r="A1549" s="102" t="s">
        <v>113</v>
      </c>
      <c r="B1549" s="102" t="s">
        <v>174</v>
      </c>
      <c r="C1549" s="105">
        <v>258</v>
      </c>
      <c r="D1549" s="12">
        <v>0.22868217054263601</v>
      </c>
      <c r="E1549" s="12">
        <v>-0.31777137591091004</v>
      </c>
      <c r="F1549" s="105">
        <v>231</v>
      </c>
      <c r="G1549" s="12">
        <v>0.177489177489178</v>
      </c>
      <c r="H1549" s="12">
        <v>-0.32944838445333902</v>
      </c>
      <c r="I1549" s="12" t="s">
        <v>180</v>
      </c>
      <c r="J1549" s="12">
        <v>1.1677008542428979E-2</v>
      </c>
      <c r="K1549" s="107">
        <v>-0.52251082251082193</v>
      </c>
      <c r="L1549" s="107">
        <v>-0.47131782945736395</v>
      </c>
    </row>
    <row r="1550" spans="1:12">
      <c r="A1550" s="102" t="s">
        <v>113</v>
      </c>
      <c r="B1550" s="102" t="s">
        <v>175</v>
      </c>
      <c r="C1550" s="105">
        <v>2192</v>
      </c>
      <c r="D1550" s="12">
        <v>0.51961678832116798</v>
      </c>
      <c r="E1550" s="106"/>
      <c r="F1550" s="105">
        <v>2178</v>
      </c>
      <c r="G1550" s="12">
        <v>0.48301193755739202</v>
      </c>
      <c r="H1550" s="106"/>
      <c r="I1550" s="106"/>
      <c r="J1550" s="106"/>
      <c r="K1550" s="107">
        <v>-0.21698806244260793</v>
      </c>
      <c r="L1550" s="107">
        <v>-0.18038321167883198</v>
      </c>
    </row>
    <row r="1551" spans="1:12">
      <c r="A1551" s="102" t="s">
        <v>113</v>
      </c>
      <c r="B1551" s="102" t="s">
        <v>176</v>
      </c>
      <c r="C1551" s="105">
        <v>68</v>
      </c>
      <c r="D1551" s="12">
        <v>0.20588235294117599</v>
      </c>
      <c r="E1551" s="12">
        <v>-0.31373443537999202</v>
      </c>
      <c r="F1551" s="105">
        <v>71</v>
      </c>
      <c r="G1551" s="12">
        <v>0.169014084507042</v>
      </c>
      <c r="H1551" s="12">
        <v>-0.31399785305035</v>
      </c>
      <c r="I1551" s="12" t="s">
        <v>180</v>
      </c>
      <c r="J1551" s="12">
        <v>2.6341767035797936E-4</v>
      </c>
      <c r="K1551" s="107">
        <v>-0.53098591549295793</v>
      </c>
      <c r="L1551" s="107">
        <v>-0.49411764705882399</v>
      </c>
    </row>
    <row r="1552" spans="1:12">
      <c r="A1552" s="102" t="s">
        <v>113</v>
      </c>
      <c r="B1552" s="102" t="s">
        <v>177</v>
      </c>
      <c r="C1552" s="105">
        <v>1166</v>
      </c>
      <c r="D1552" s="12">
        <v>0.47770154373927998</v>
      </c>
      <c r="E1552" s="106"/>
      <c r="F1552" s="105">
        <v>1171</v>
      </c>
      <c r="G1552" s="12">
        <v>0.46199829205807003</v>
      </c>
      <c r="H1552" s="106"/>
      <c r="I1552" s="106"/>
      <c r="J1552" s="106"/>
      <c r="K1552" s="107">
        <v>-0.23800170794192993</v>
      </c>
      <c r="L1552" s="107">
        <v>-0.22229845626071998</v>
      </c>
    </row>
    <row r="1553" spans="1:12">
      <c r="A1553" s="102" t="s">
        <v>113</v>
      </c>
      <c r="B1553" s="102" t="s">
        <v>178</v>
      </c>
      <c r="C1553" s="105">
        <v>1094</v>
      </c>
      <c r="D1553" s="12">
        <v>0.54478976234003695</v>
      </c>
      <c r="E1553" s="12">
        <v>6.7088218600756977E-2</v>
      </c>
      <c r="F1553" s="105">
        <v>1078</v>
      </c>
      <c r="G1553" s="12">
        <v>0.48515769944341403</v>
      </c>
      <c r="H1553" s="12">
        <v>2.3159407385344E-2</v>
      </c>
      <c r="I1553" s="12" t="s">
        <v>179</v>
      </c>
      <c r="J1553" s="12">
        <v>4.3928811215412977E-2</v>
      </c>
      <c r="K1553" s="107">
        <v>-0.21484230055658593</v>
      </c>
      <c r="L1553" s="107">
        <v>-0.155210237659963</v>
      </c>
    </row>
    <row r="1554" spans="1:12">
      <c r="A1554" s="103"/>
      <c r="B1554" s="103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04"/>
    </row>
    <row r="1555" spans="1:12">
      <c r="A1555" s="102" t="s">
        <v>114</v>
      </c>
      <c r="B1555" s="102" t="s">
        <v>163</v>
      </c>
      <c r="C1555" s="105">
        <v>1750</v>
      </c>
      <c r="D1555" s="12">
        <v>0.47314285714285698</v>
      </c>
      <c r="E1555" s="106"/>
      <c r="F1555" s="105">
        <v>1820</v>
      </c>
      <c r="G1555" s="12">
        <v>0.47142857142857097</v>
      </c>
      <c r="H1555" s="106"/>
      <c r="I1555" s="106"/>
      <c r="J1555" s="106"/>
      <c r="K1555" s="107">
        <v>-0.22857142857142898</v>
      </c>
      <c r="L1555" s="107">
        <v>-0.22685714285714298</v>
      </c>
    </row>
    <row r="1556" spans="1:12">
      <c r="A1556" s="102" t="s">
        <v>114</v>
      </c>
      <c r="B1556" s="102" t="s">
        <v>165</v>
      </c>
      <c r="C1556" s="105">
        <v>1557</v>
      </c>
      <c r="D1556" s="12">
        <v>0.48105330764290299</v>
      </c>
      <c r="E1556" s="106"/>
      <c r="F1556" s="105">
        <v>1650</v>
      </c>
      <c r="G1556" s="12">
        <v>0.47818181818181799</v>
      </c>
      <c r="H1556" s="106"/>
      <c r="I1556" s="106"/>
      <c r="J1556" s="106"/>
      <c r="K1556" s="107">
        <v>-0.22181818181818197</v>
      </c>
      <c r="L1556" s="107">
        <v>-0.21894669235709696</v>
      </c>
    </row>
    <row r="1557" spans="1:12">
      <c r="A1557" s="102" t="s">
        <v>114</v>
      </c>
      <c r="B1557" s="102" t="s">
        <v>166</v>
      </c>
      <c r="C1557" s="105">
        <v>60</v>
      </c>
      <c r="D1557" s="12">
        <v>0.25</v>
      </c>
      <c r="E1557" s="12">
        <v>-0.23105330764290299</v>
      </c>
      <c r="F1557" s="105">
        <v>62</v>
      </c>
      <c r="G1557" s="12">
        <v>0.33870967741935498</v>
      </c>
      <c r="H1557" s="12">
        <v>-0.139472140762463</v>
      </c>
      <c r="I1557" s="12" t="s">
        <v>179</v>
      </c>
      <c r="J1557" s="12">
        <v>9.158116688043999E-2</v>
      </c>
      <c r="K1557" s="107">
        <v>-0.36129032258064497</v>
      </c>
      <c r="L1557" s="107">
        <v>-0.44999999999999996</v>
      </c>
    </row>
    <row r="1558" spans="1:12">
      <c r="A1558" s="102" t="s">
        <v>114</v>
      </c>
      <c r="B1558" s="102" t="s">
        <v>167</v>
      </c>
      <c r="C1558" s="105">
        <v>34</v>
      </c>
      <c r="D1558" s="12">
        <v>0.29411764705882398</v>
      </c>
      <c r="E1558" s="12">
        <v>-0.18693566058407901</v>
      </c>
      <c r="F1558" s="105">
        <v>35</v>
      </c>
      <c r="G1558" s="12">
        <v>0.4</v>
      </c>
      <c r="H1558" s="12">
        <v>-7.8181818181817964E-2</v>
      </c>
      <c r="I1558" s="12" t="s">
        <v>179</v>
      </c>
      <c r="J1558" s="12">
        <v>0.10875384240226105</v>
      </c>
      <c r="K1558" s="107">
        <v>-0.29999999999999993</v>
      </c>
      <c r="L1558" s="107">
        <v>-0.40588235294117597</v>
      </c>
    </row>
    <row r="1559" spans="1:12">
      <c r="A1559" s="102" t="s">
        <v>114</v>
      </c>
      <c r="B1559" s="102" t="s">
        <v>168</v>
      </c>
      <c r="C1559" s="105" t="s">
        <v>17</v>
      </c>
      <c r="D1559" s="12" t="s">
        <v>17</v>
      </c>
      <c r="E1559" s="12" t="s">
        <v>17</v>
      </c>
      <c r="F1559" s="105" t="s">
        <v>17</v>
      </c>
      <c r="G1559" s="12" t="s">
        <v>17</v>
      </c>
      <c r="H1559" s="12" t="s">
        <v>17</v>
      </c>
      <c r="I1559" s="12"/>
      <c r="J1559" s="12"/>
      <c r="K1559" s="12" t="s">
        <v>17</v>
      </c>
      <c r="L1559" s="107"/>
    </row>
    <row r="1560" spans="1:12">
      <c r="A1560" s="102" t="s">
        <v>114</v>
      </c>
      <c r="B1560" s="102" t="s">
        <v>169</v>
      </c>
      <c r="C1560" s="105">
        <v>88</v>
      </c>
      <c r="D1560" s="12">
        <v>0.55681818181818199</v>
      </c>
      <c r="E1560" s="12">
        <v>7.5764874175278996E-2</v>
      </c>
      <c r="F1560" s="105">
        <v>61</v>
      </c>
      <c r="G1560" s="12">
        <v>0.44262295081967201</v>
      </c>
      <c r="H1560" s="12">
        <v>-3.5558867362145974E-2</v>
      </c>
      <c r="I1560" s="12" t="s">
        <v>179</v>
      </c>
      <c r="J1560" s="12">
        <v>0.11132374153742497</v>
      </c>
      <c r="K1560" s="107">
        <v>-0.25737704918032794</v>
      </c>
      <c r="L1560" s="107">
        <v>-0.14318181818181797</v>
      </c>
    </row>
    <row r="1561" spans="1:12">
      <c r="A1561" s="102" t="s">
        <v>114</v>
      </c>
      <c r="B1561" s="102" t="s">
        <v>170</v>
      </c>
      <c r="C1561" s="105" t="s">
        <v>17</v>
      </c>
      <c r="D1561" s="12" t="s">
        <v>17</v>
      </c>
      <c r="E1561" s="12" t="s">
        <v>17</v>
      </c>
      <c r="F1561" s="105">
        <v>10</v>
      </c>
      <c r="G1561" s="12">
        <v>0.4</v>
      </c>
      <c r="H1561" s="12">
        <v>-7.8181818181817964E-2</v>
      </c>
      <c r="I1561" s="12" t="s">
        <v>17</v>
      </c>
      <c r="J1561" s="12" t="s">
        <v>17</v>
      </c>
      <c r="K1561" s="107">
        <v>-0.29999999999999993</v>
      </c>
      <c r="L1561" s="107"/>
    </row>
    <row r="1562" spans="1:12">
      <c r="A1562" s="102" t="s">
        <v>114</v>
      </c>
      <c r="B1562" s="102" t="s">
        <v>171</v>
      </c>
      <c r="C1562" s="105">
        <v>392</v>
      </c>
      <c r="D1562" s="12">
        <v>0.58673469387755095</v>
      </c>
      <c r="E1562" s="106"/>
      <c r="F1562" s="105">
        <v>393</v>
      </c>
      <c r="G1562" s="12">
        <v>0.58778625954198505</v>
      </c>
      <c r="H1562" s="106"/>
      <c r="I1562" s="106"/>
      <c r="J1562" s="106"/>
      <c r="K1562" s="107">
        <v>-0.11221374045801491</v>
      </c>
      <c r="L1562" s="107">
        <v>-0.11326530612244901</v>
      </c>
    </row>
    <row r="1563" spans="1:12">
      <c r="A1563" s="102" t="s">
        <v>114</v>
      </c>
      <c r="B1563" s="102" t="s">
        <v>172</v>
      </c>
      <c r="C1563" s="105">
        <v>1358</v>
      </c>
      <c r="D1563" s="12">
        <v>0.440353460972018</v>
      </c>
      <c r="E1563" s="12">
        <v>-0.14638123290553295</v>
      </c>
      <c r="F1563" s="105">
        <v>1428</v>
      </c>
      <c r="G1563" s="12">
        <v>0.439075630252101</v>
      </c>
      <c r="H1563" s="12">
        <v>-0.14871062928988404</v>
      </c>
      <c r="I1563" s="12" t="s">
        <v>180</v>
      </c>
      <c r="J1563" s="12">
        <v>2.3293963843510901E-3</v>
      </c>
      <c r="K1563" s="107">
        <v>-0.26092436974789895</v>
      </c>
      <c r="L1563" s="107">
        <v>-0.25964653902798196</v>
      </c>
    </row>
    <row r="1564" spans="1:12">
      <c r="A1564" s="102" t="s">
        <v>114</v>
      </c>
      <c r="B1564" s="102" t="s">
        <v>173</v>
      </c>
      <c r="C1564" s="105">
        <v>1545</v>
      </c>
      <c r="D1564" s="12">
        <v>0.51197411003236204</v>
      </c>
      <c r="E1564" s="106"/>
      <c r="F1564" s="105">
        <v>1612</v>
      </c>
      <c r="G1564" s="12">
        <v>0.50434243176178695</v>
      </c>
      <c r="H1564" s="106"/>
      <c r="I1564" s="106"/>
      <c r="J1564" s="106"/>
      <c r="K1564" s="107">
        <v>-0.19565756823821301</v>
      </c>
      <c r="L1564" s="107">
        <v>-0.18802588996763792</v>
      </c>
    </row>
    <row r="1565" spans="1:12">
      <c r="A1565" s="102" t="s">
        <v>114</v>
      </c>
      <c r="B1565" s="102" t="s">
        <v>174</v>
      </c>
      <c r="C1565" s="105">
        <v>205</v>
      </c>
      <c r="D1565" s="12">
        <v>0.180487804878049</v>
      </c>
      <c r="E1565" s="12">
        <v>-0.33148630515431304</v>
      </c>
      <c r="F1565" s="105">
        <v>208</v>
      </c>
      <c r="G1565" s="12">
        <v>0.21634615384615399</v>
      </c>
      <c r="H1565" s="12">
        <v>-0.28799627791563298</v>
      </c>
      <c r="I1565" s="12" t="s">
        <v>179</v>
      </c>
      <c r="J1565" s="12">
        <v>4.3490027238680062E-2</v>
      </c>
      <c r="K1565" s="107">
        <v>-0.48365384615384599</v>
      </c>
      <c r="L1565" s="107">
        <v>-0.51951219512195101</v>
      </c>
    </row>
    <row r="1566" spans="1:12">
      <c r="A1566" s="102" t="s">
        <v>114</v>
      </c>
      <c r="B1566" s="102" t="s">
        <v>175</v>
      </c>
      <c r="C1566" s="105">
        <v>1744</v>
      </c>
      <c r="D1566" s="12">
        <v>0.47477064220183501</v>
      </c>
      <c r="E1566" s="106"/>
      <c r="F1566" s="105">
        <v>1812</v>
      </c>
      <c r="G1566" s="12">
        <v>0.471854304635762</v>
      </c>
      <c r="H1566" s="106"/>
      <c r="I1566" s="106"/>
      <c r="J1566" s="106"/>
      <c r="K1566" s="107">
        <v>-0.22814569536423795</v>
      </c>
      <c r="L1566" s="107">
        <v>-0.22522935779816494</v>
      </c>
    </row>
    <row r="1567" spans="1:12">
      <c r="A1567" s="102" t="s">
        <v>114</v>
      </c>
      <c r="B1567" s="102" t="s">
        <v>176</v>
      </c>
      <c r="C1567" s="105" t="s">
        <v>17</v>
      </c>
      <c r="D1567" s="12" t="s">
        <v>17</v>
      </c>
      <c r="E1567" s="12" t="s">
        <v>17</v>
      </c>
      <c r="F1567" s="105" t="s">
        <v>17</v>
      </c>
      <c r="G1567" s="12" t="s">
        <v>17</v>
      </c>
      <c r="H1567" s="12" t="s">
        <v>17</v>
      </c>
      <c r="I1567" s="12"/>
      <c r="J1567" s="12"/>
      <c r="K1567" s="12" t="s">
        <v>17</v>
      </c>
      <c r="L1567" s="107"/>
    </row>
    <row r="1568" spans="1:12">
      <c r="A1568" s="102" t="s">
        <v>114</v>
      </c>
      <c r="B1568" s="102" t="s">
        <v>177</v>
      </c>
      <c r="C1568" s="105">
        <v>916</v>
      </c>
      <c r="D1568" s="12">
        <v>0.42903930131004397</v>
      </c>
      <c r="E1568" s="106"/>
      <c r="F1568" s="105">
        <v>951</v>
      </c>
      <c r="G1568" s="12">
        <v>0.412197686645636</v>
      </c>
      <c r="H1568" s="106"/>
      <c r="I1568" s="106"/>
      <c r="J1568" s="106"/>
      <c r="K1568" s="107">
        <v>-0.28780231335436396</v>
      </c>
      <c r="L1568" s="107">
        <v>-0.27096069868995598</v>
      </c>
    </row>
    <row r="1569" spans="1:12">
      <c r="A1569" s="102" t="s">
        <v>114</v>
      </c>
      <c r="B1569" s="102" t="s">
        <v>178</v>
      </c>
      <c r="C1569" s="105">
        <v>834</v>
      </c>
      <c r="D1569" s="12">
        <v>0.52158273381294995</v>
      </c>
      <c r="E1569" s="12">
        <v>9.2543432502905976E-2</v>
      </c>
      <c r="F1569" s="105">
        <v>869</v>
      </c>
      <c r="G1569" s="12">
        <v>0.53624856156501699</v>
      </c>
      <c r="H1569" s="12">
        <v>0.12405087491938099</v>
      </c>
      <c r="I1569" s="12" t="s">
        <v>180</v>
      </c>
      <c r="J1569" s="12">
        <v>3.1507442416475018E-2</v>
      </c>
      <c r="K1569" s="107">
        <v>-0.16375143843498297</v>
      </c>
      <c r="L1569" s="107">
        <v>-0.17841726618705001</v>
      </c>
    </row>
    <row r="1570" spans="1:12">
      <c r="A1570" s="103"/>
      <c r="B1570" s="103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</row>
    <row r="1571" spans="1:12">
      <c r="A1571" s="102" t="s">
        <v>115</v>
      </c>
      <c r="B1571" s="102" t="s">
        <v>163</v>
      </c>
      <c r="C1571" s="105">
        <v>568</v>
      </c>
      <c r="D1571" s="12">
        <v>0.37852112676056299</v>
      </c>
      <c r="E1571" s="106"/>
      <c r="F1571" s="105">
        <v>559</v>
      </c>
      <c r="G1571" s="12">
        <v>0.34525939177102</v>
      </c>
      <c r="H1571" s="106"/>
      <c r="I1571" s="106"/>
      <c r="J1571" s="106"/>
      <c r="K1571" s="107">
        <v>-0.35474060822897996</v>
      </c>
      <c r="L1571" s="107">
        <v>-0.32147887323943697</v>
      </c>
    </row>
    <row r="1572" spans="1:12">
      <c r="A1572" s="102" t="s">
        <v>115</v>
      </c>
      <c r="B1572" s="102" t="s">
        <v>165</v>
      </c>
      <c r="C1572" s="105">
        <v>395</v>
      </c>
      <c r="D1572" s="12">
        <v>0.430379746835443</v>
      </c>
      <c r="E1572" s="106"/>
      <c r="F1572" s="105">
        <v>383</v>
      </c>
      <c r="G1572" s="12">
        <v>0.404699738903394</v>
      </c>
      <c r="H1572" s="106"/>
      <c r="I1572" s="106"/>
      <c r="J1572" s="106"/>
      <c r="K1572" s="107">
        <v>-0.29530026109660595</v>
      </c>
      <c r="L1572" s="107">
        <v>-0.26962025316455696</v>
      </c>
    </row>
    <row r="1573" spans="1:12">
      <c r="A1573" s="102" t="s">
        <v>115</v>
      </c>
      <c r="B1573" s="102" t="s">
        <v>166</v>
      </c>
      <c r="C1573" s="105">
        <v>154</v>
      </c>
      <c r="D1573" s="12">
        <v>0.253246753246753</v>
      </c>
      <c r="E1573" s="12">
        <v>-0.17713299358869</v>
      </c>
      <c r="F1573" s="105">
        <v>155</v>
      </c>
      <c r="G1573" s="12">
        <v>0.21935483870967701</v>
      </c>
      <c r="H1573" s="12">
        <v>-0.18534490019371699</v>
      </c>
      <c r="I1573" s="12" t="s">
        <v>180</v>
      </c>
      <c r="J1573" s="12">
        <v>8.2119066050269918E-3</v>
      </c>
      <c r="K1573" s="107">
        <v>-0.48064516129032298</v>
      </c>
      <c r="L1573" s="107">
        <v>-0.44675324675324696</v>
      </c>
    </row>
    <row r="1574" spans="1:12">
      <c r="A1574" s="102" t="s">
        <v>115</v>
      </c>
      <c r="B1574" s="102" t="s">
        <v>167</v>
      </c>
      <c r="C1574" s="105">
        <v>10</v>
      </c>
      <c r="D1574" s="12">
        <v>0.3</v>
      </c>
      <c r="E1574" s="12">
        <v>-0.13037974683544301</v>
      </c>
      <c r="F1574" s="105">
        <v>14</v>
      </c>
      <c r="G1574" s="12">
        <v>0.14285714285714299</v>
      </c>
      <c r="H1574" s="12">
        <v>-0.26184259604625104</v>
      </c>
      <c r="I1574" s="12" t="s">
        <v>180</v>
      </c>
      <c r="J1574" s="12">
        <v>0.13146284921080803</v>
      </c>
      <c r="K1574" s="107">
        <v>-0.55714285714285694</v>
      </c>
      <c r="L1574" s="107">
        <v>-0.39999999999999997</v>
      </c>
    </row>
    <row r="1575" spans="1:12">
      <c r="A1575" s="102" t="s">
        <v>115</v>
      </c>
      <c r="B1575" s="102" t="s">
        <v>168</v>
      </c>
      <c r="D1575" s="12"/>
      <c r="E1575" s="12"/>
      <c r="F1575" s="105" t="s">
        <v>17</v>
      </c>
      <c r="G1575" s="12" t="s">
        <v>17</v>
      </c>
      <c r="H1575" s="12" t="s">
        <v>17</v>
      </c>
      <c r="I1575" s="12"/>
      <c r="J1575" s="12"/>
      <c r="K1575" s="12" t="s">
        <v>17</v>
      </c>
      <c r="L1575" s="107"/>
    </row>
    <row r="1576" spans="1:12">
      <c r="A1576" s="102" t="s">
        <v>115</v>
      </c>
      <c r="B1576" s="102" t="s">
        <v>169</v>
      </c>
      <c r="C1576" s="105" t="s">
        <v>17</v>
      </c>
      <c r="D1576" s="12" t="s">
        <v>17</v>
      </c>
      <c r="E1576" s="12" t="s">
        <v>17</v>
      </c>
      <c r="F1576" s="105" t="s">
        <v>17</v>
      </c>
      <c r="G1576" s="12" t="s">
        <v>17</v>
      </c>
      <c r="H1576" s="12" t="s">
        <v>17</v>
      </c>
      <c r="I1576" s="12"/>
      <c r="J1576" s="12"/>
      <c r="K1576" s="12" t="s">
        <v>17</v>
      </c>
      <c r="L1576" s="107"/>
    </row>
    <row r="1577" spans="1:12">
      <c r="A1577" s="102" t="s">
        <v>115</v>
      </c>
      <c r="B1577" s="102" t="s">
        <v>170</v>
      </c>
      <c r="D1577" s="12"/>
      <c r="E1577" s="12"/>
      <c r="G1577" s="12"/>
      <c r="H1577" s="12"/>
      <c r="I1577" s="12"/>
      <c r="J1577" s="12"/>
      <c r="K1577" s="107"/>
      <c r="L1577" s="107"/>
    </row>
    <row r="1578" spans="1:12">
      <c r="A1578" s="102" t="s">
        <v>115</v>
      </c>
      <c r="B1578" s="102" t="s">
        <v>171</v>
      </c>
      <c r="C1578" s="105">
        <v>103</v>
      </c>
      <c r="D1578" s="12">
        <v>0.475728155339806</v>
      </c>
      <c r="E1578" s="106"/>
      <c r="F1578" s="105">
        <v>109</v>
      </c>
      <c r="G1578" s="12">
        <v>0.44954128440367003</v>
      </c>
      <c r="H1578" s="106"/>
      <c r="I1578" s="106"/>
      <c r="J1578" s="106"/>
      <c r="K1578" s="107">
        <v>-0.25045871559632993</v>
      </c>
      <c r="L1578" s="107">
        <v>-0.22427184466019395</v>
      </c>
    </row>
    <row r="1579" spans="1:12">
      <c r="A1579" s="102" t="s">
        <v>115</v>
      </c>
      <c r="B1579" s="102" t="s">
        <v>172</v>
      </c>
      <c r="C1579" s="105">
        <v>465</v>
      </c>
      <c r="D1579" s="12">
        <v>0.35698924731182802</v>
      </c>
      <c r="E1579" s="12">
        <v>-0.11873890802797799</v>
      </c>
      <c r="F1579" s="105">
        <v>451</v>
      </c>
      <c r="G1579" s="12">
        <v>0.31929046563192898</v>
      </c>
      <c r="H1579" s="12">
        <v>-0.13025081877174105</v>
      </c>
      <c r="I1579" s="12" t="s">
        <v>180</v>
      </c>
      <c r="J1579" s="12">
        <v>1.1511910743763065E-2</v>
      </c>
      <c r="K1579" s="107">
        <v>-0.38070953436807098</v>
      </c>
      <c r="L1579" s="107">
        <v>-0.34301075268817194</v>
      </c>
    </row>
    <row r="1580" spans="1:12">
      <c r="A1580" s="102" t="s">
        <v>115</v>
      </c>
      <c r="B1580" s="102" t="s">
        <v>173</v>
      </c>
      <c r="C1580" s="105">
        <v>477</v>
      </c>
      <c r="D1580" s="12">
        <v>0.41509433962264197</v>
      </c>
      <c r="E1580" s="106"/>
      <c r="F1580" s="105">
        <v>472</v>
      </c>
      <c r="G1580" s="12">
        <v>0.37288135593220301</v>
      </c>
      <c r="H1580" s="106"/>
      <c r="I1580" s="106"/>
      <c r="J1580" s="106"/>
      <c r="K1580" s="107">
        <v>-0.32711864406779695</v>
      </c>
      <c r="L1580" s="107">
        <v>-0.28490566037735798</v>
      </c>
    </row>
    <row r="1581" spans="1:12">
      <c r="A1581" s="102" t="s">
        <v>115</v>
      </c>
      <c r="B1581" s="102" t="s">
        <v>174</v>
      </c>
      <c r="C1581" s="105">
        <v>91</v>
      </c>
      <c r="D1581" s="12">
        <v>0.18681318681318701</v>
      </c>
      <c r="E1581" s="12">
        <v>-0.22828115280945496</v>
      </c>
      <c r="F1581" s="105">
        <v>87</v>
      </c>
      <c r="G1581" s="12">
        <v>0.195402298850575</v>
      </c>
      <c r="H1581" s="12">
        <v>-0.17747905708162801</v>
      </c>
      <c r="I1581" s="12" t="s">
        <v>179</v>
      </c>
      <c r="J1581" s="12">
        <v>5.0802095727826957E-2</v>
      </c>
      <c r="K1581" s="107">
        <v>-0.50459770114942493</v>
      </c>
      <c r="L1581" s="107">
        <v>-0.51318681318681292</v>
      </c>
    </row>
    <row r="1582" spans="1:12">
      <c r="A1582" s="102" t="s">
        <v>115</v>
      </c>
      <c r="B1582" s="102" t="s">
        <v>175</v>
      </c>
      <c r="C1582" s="105">
        <v>564</v>
      </c>
      <c r="D1582" s="12">
        <v>0.38120567375886499</v>
      </c>
      <c r="E1582" s="106"/>
      <c r="F1582" s="105">
        <v>555</v>
      </c>
      <c r="G1582" s="12">
        <v>0.34774774774774803</v>
      </c>
      <c r="H1582" s="106"/>
      <c r="I1582" s="106"/>
      <c r="J1582" s="106"/>
      <c r="K1582" s="107">
        <v>-0.35225225225225193</v>
      </c>
      <c r="L1582" s="107">
        <v>-0.31879432624113496</v>
      </c>
    </row>
    <row r="1583" spans="1:12">
      <c r="A1583" s="102" t="s">
        <v>115</v>
      </c>
      <c r="B1583" s="102" t="s">
        <v>176</v>
      </c>
      <c r="C1583" s="105" t="s">
        <v>17</v>
      </c>
      <c r="D1583" s="12" t="s">
        <v>17</v>
      </c>
      <c r="E1583" s="12" t="s">
        <v>17</v>
      </c>
      <c r="F1583" s="105" t="s">
        <v>17</v>
      </c>
      <c r="G1583" s="12" t="s">
        <v>17</v>
      </c>
      <c r="H1583" s="12" t="s">
        <v>17</v>
      </c>
      <c r="I1583" s="12"/>
      <c r="J1583" s="12"/>
      <c r="K1583" s="12" t="s">
        <v>17</v>
      </c>
      <c r="L1583" s="107"/>
    </row>
    <row r="1584" spans="1:12">
      <c r="A1584" s="102" t="s">
        <v>115</v>
      </c>
      <c r="B1584" s="102" t="s">
        <v>177</v>
      </c>
      <c r="C1584" s="105">
        <v>302</v>
      </c>
      <c r="D1584" s="12">
        <v>0.30463576158940397</v>
      </c>
      <c r="E1584" s="106"/>
      <c r="F1584" s="105">
        <v>298</v>
      </c>
      <c r="G1584" s="12">
        <v>0.30536912751677903</v>
      </c>
      <c r="H1584" s="106"/>
      <c r="I1584" s="106"/>
      <c r="J1584" s="106"/>
      <c r="K1584" s="107">
        <v>-0.39463087248322093</v>
      </c>
      <c r="L1584" s="107">
        <v>-0.39536423841059598</v>
      </c>
    </row>
    <row r="1585" spans="1:12">
      <c r="A1585" s="102" t="s">
        <v>115</v>
      </c>
      <c r="B1585" s="102" t="s">
        <v>178</v>
      </c>
      <c r="C1585" s="105">
        <v>266</v>
      </c>
      <c r="D1585" s="12">
        <v>0.46240601503759399</v>
      </c>
      <c r="E1585" s="12">
        <v>0.15777025344819001</v>
      </c>
      <c r="F1585" s="105">
        <v>261</v>
      </c>
      <c r="G1585" s="12">
        <v>0.390804597701149</v>
      </c>
      <c r="H1585" s="12">
        <v>8.5435470184369977E-2</v>
      </c>
      <c r="I1585" s="12" t="s">
        <v>179</v>
      </c>
      <c r="J1585" s="12">
        <v>7.2334783263820035E-2</v>
      </c>
      <c r="K1585" s="107">
        <v>-0.30919540229885095</v>
      </c>
      <c r="L1585" s="107">
        <v>-0.23759398496240597</v>
      </c>
    </row>
    <row r="1586" spans="1:12">
      <c r="A1586" s="103"/>
      <c r="B1586" s="103"/>
      <c r="C1586" s="104"/>
      <c r="D1586" s="104"/>
      <c r="E1586" s="104"/>
      <c r="F1586" s="104"/>
      <c r="G1586" s="104"/>
      <c r="H1586" s="104"/>
      <c r="I1586" s="104"/>
      <c r="J1586" s="104"/>
      <c r="K1586" s="104"/>
      <c r="L1586" s="104"/>
    </row>
    <row r="1587" spans="1:12">
      <c r="A1587" s="102" t="s">
        <v>116</v>
      </c>
      <c r="B1587" s="102" t="s">
        <v>163</v>
      </c>
      <c r="C1587" s="105">
        <v>2148</v>
      </c>
      <c r="D1587" s="12">
        <v>0.63826815642458101</v>
      </c>
      <c r="E1587" s="106"/>
      <c r="F1587" s="105">
        <v>2155</v>
      </c>
      <c r="G1587" s="12">
        <v>0.62598607888631097</v>
      </c>
      <c r="H1587" s="106"/>
      <c r="I1587" s="106"/>
      <c r="J1587" s="106"/>
      <c r="K1587" s="107">
        <v>-7.4013921113688985E-2</v>
      </c>
      <c r="L1587" s="107">
        <v>-6.1731843575418943E-2</v>
      </c>
    </row>
    <row r="1588" spans="1:12">
      <c r="A1588" s="102" t="s">
        <v>116</v>
      </c>
      <c r="B1588" s="102" t="s">
        <v>165</v>
      </c>
      <c r="C1588" s="105">
        <v>1536</v>
      </c>
      <c r="D1588" s="12">
        <v>0.708984375</v>
      </c>
      <c r="E1588" s="106"/>
      <c r="F1588" s="105">
        <v>1572</v>
      </c>
      <c r="G1588" s="12">
        <v>0.69465648854961803</v>
      </c>
      <c r="H1588" s="106"/>
      <c r="I1588" s="106"/>
      <c r="J1588" s="106"/>
      <c r="K1588" s="107">
        <v>-5.3435114503819214E-3</v>
      </c>
      <c r="L1588" s="107">
        <v>8.9843750000000444E-3</v>
      </c>
    </row>
    <row r="1589" spans="1:12">
      <c r="A1589" s="102" t="s">
        <v>116</v>
      </c>
      <c r="B1589" s="102" t="s">
        <v>166</v>
      </c>
      <c r="C1589" s="105">
        <v>376</v>
      </c>
      <c r="D1589" s="12">
        <v>0.38829787234042601</v>
      </c>
      <c r="E1589" s="12">
        <v>-0.32068650265957399</v>
      </c>
      <c r="F1589" s="105">
        <v>360</v>
      </c>
      <c r="G1589" s="12">
        <v>0.40277777777777801</v>
      </c>
      <c r="H1589" s="12">
        <v>-0.29187871077184002</v>
      </c>
      <c r="I1589" s="12" t="s">
        <v>179</v>
      </c>
      <c r="J1589" s="12">
        <v>2.8807791887733969E-2</v>
      </c>
      <c r="K1589" s="107">
        <v>-0.29722222222222194</v>
      </c>
      <c r="L1589" s="107">
        <v>-0.31170212765957395</v>
      </c>
    </row>
    <row r="1590" spans="1:12">
      <c r="A1590" s="102" t="s">
        <v>116</v>
      </c>
      <c r="B1590" s="102" t="s">
        <v>167</v>
      </c>
      <c r="C1590" s="105">
        <v>117</v>
      </c>
      <c r="D1590" s="12">
        <v>0.45299145299145299</v>
      </c>
      <c r="E1590" s="12">
        <v>-0.25599292200854701</v>
      </c>
      <c r="F1590" s="105">
        <v>98</v>
      </c>
      <c r="G1590" s="12">
        <v>0.40816326530612201</v>
      </c>
      <c r="H1590" s="12">
        <v>-0.28649322324349602</v>
      </c>
      <c r="I1590" s="12" t="s">
        <v>180</v>
      </c>
      <c r="J1590" s="12">
        <v>3.0500301234949012E-2</v>
      </c>
      <c r="K1590" s="107">
        <v>-0.29183673469387794</v>
      </c>
      <c r="L1590" s="107">
        <v>-0.24700854700854696</v>
      </c>
    </row>
    <row r="1591" spans="1:12">
      <c r="A1591" s="102" t="s">
        <v>116</v>
      </c>
      <c r="B1591" s="102" t="s">
        <v>168</v>
      </c>
      <c r="C1591" s="105">
        <v>21</v>
      </c>
      <c r="D1591" s="12">
        <v>0.61904761904761896</v>
      </c>
      <c r="E1591" s="12">
        <v>-8.9936755952381042E-2</v>
      </c>
      <c r="F1591" s="105">
        <v>24</v>
      </c>
      <c r="G1591" s="12">
        <v>0.375</v>
      </c>
      <c r="H1591" s="12">
        <v>-0.31965648854961803</v>
      </c>
      <c r="I1591" s="12" t="s">
        <v>180</v>
      </c>
      <c r="J1591" s="12">
        <v>0.22971973259723699</v>
      </c>
      <c r="K1591" s="107">
        <v>-0.32499999999999996</v>
      </c>
      <c r="L1591" s="107">
        <v>-8.0952380952380998E-2</v>
      </c>
    </row>
    <row r="1592" spans="1:12">
      <c r="A1592" s="102" t="s">
        <v>116</v>
      </c>
      <c r="B1592" s="102" t="s">
        <v>169</v>
      </c>
      <c r="C1592" s="105">
        <v>88</v>
      </c>
      <c r="D1592" s="12">
        <v>0.68181818181818199</v>
      </c>
      <c r="E1592" s="12">
        <v>-2.716619318181801E-2</v>
      </c>
      <c r="F1592" s="105">
        <v>92</v>
      </c>
      <c r="G1592" s="12">
        <v>0.59782608695652195</v>
      </c>
      <c r="H1592" s="12">
        <v>-9.6830401593096083E-2</v>
      </c>
      <c r="I1592" s="12" t="s">
        <v>180</v>
      </c>
      <c r="J1592" s="12">
        <v>6.9664208411278072E-2</v>
      </c>
      <c r="K1592" s="107">
        <v>-0.102173913043478</v>
      </c>
      <c r="L1592" s="107">
        <v>-1.8181818181817966E-2</v>
      </c>
    </row>
    <row r="1593" spans="1:12">
      <c r="A1593" s="102" t="s">
        <v>116</v>
      </c>
      <c r="B1593" s="102" t="s">
        <v>170</v>
      </c>
      <c r="C1593" s="105">
        <v>10</v>
      </c>
      <c r="D1593" s="12">
        <v>1</v>
      </c>
      <c r="E1593" s="12">
        <v>0.291015625</v>
      </c>
      <c r="F1593" s="105">
        <v>10</v>
      </c>
      <c r="G1593" s="12">
        <v>0.8</v>
      </c>
      <c r="H1593" s="12">
        <v>0.10534351145038201</v>
      </c>
      <c r="I1593" s="12" t="s">
        <v>179</v>
      </c>
      <c r="J1593" s="12">
        <v>0.18567211354961799</v>
      </c>
      <c r="K1593" s="107">
        <v>0.10000000000000009</v>
      </c>
      <c r="L1593" s="107">
        <v>0.30000000000000004</v>
      </c>
    </row>
    <row r="1594" spans="1:12">
      <c r="A1594" s="102" t="s">
        <v>116</v>
      </c>
      <c r="B1594" s="102" t="s">
        <v>171</v>
      </c>
      <c r="C1594" s="105">
        <v>919</v>
      </c>
      <c r="D1594" s="12">
        <v>0.76931447225244798</v>
      </c>
      <c r="E1594" s="106"/>
      <c r="F1594" s="105">
        <v>956</v>
      </c>
      <c r="G1594" s="12">
        <v>0.756276150627615</v>
      </c>
      <c r="H1594" s="106"/>
      <c r="I1594" s="106"/>
      <c r="J1594" s="106"/>
      <c r="K1594" s="107">
        <v>5.627615062761504E-2</v>
      </c>
      <c r="L1594" s="107">
        <v>6.9314472252448023E-2</v>
      </c>
    </row>
    <row r="1595" spans="1:12">
      <c r="A1595" s="102" t="s">
        <v>116</v>
      </c>
      <c r="B1595" s="102" t="s">
        <v>172</v>
      </c>
      <c r="C1595" s="105">
        <v>1229</v>
      </c>
      <c r="D1595" s="12">
        <v>0.540276647681041</v>
      </c>
      <c r="E1595" s="12">
        <v>-0.22903782457140698</v>
      </c>
      <c r="F1595" s="105">
        <v>1200</v>
      </c>
      <c r="G1595" s="12">
        <v>0.52166666666666694</v>
      </c>
      <c r="H1595" s="12">
        <v>-0.23460948396094805</v>
      </c>
      <c r="I1595" s="12" t="s">
        <v>180</v>
      </c>
      <c r="J1595" s="12">
        <v>5.5716593895410726E-3</v>
      </c>
      <c r="K1595" s="107">
        <v>-0.17833333333333301</v>
      </c>
      <c r="L1595" s="107">
        <v>-0.15972335231895896</v>
      </c>
    </row>
    <row r="1596" spans="1:12">
      <c r="A1596" s="102" t="s">
        <v>116</v>
      </c>
      <c r="B1596" s="102" t="s">
        <v>173</v>
      </c>
      <c r="C1596" s="105">
        <v>1789</v>
      </c>
      <c r="D1596" s="12">
        <v>0.716042481833426</v>
      </c>
      <c r="E1596" s="106"/>
      <c r="F1596" s="105">
        <v>1834</v>
      </c>
      <c r="G1596" s="12">
        <v>0.68429661941112296</v>
      </c>
      <c r="H1596" s="106"/>
      <c r="I1596" s="106"/>
      <c r="J1596" s="106"/>
      <c r="K1596" s="107">
        <v>-1.5703380588876992E-2</v>
      </c>
      <c r="L1596" s="107">
        <v>1.6042481833426048E-2</v>
      </c>
    </row>
    <row r="1597" spans="1:12">
      <c r="A1597" s="102" t="s">
        <v>116</v>
      </c>
      <c r="B1597" s="102" t="s">
        <v>174</v>
      </c>
      <c r="C1597" s="105">
        <v>359</v>
      </c>
      <c r="D1597" s="12">
        <v>0.250696378830084</v>
      </c>
      <c r="E1597" s="12">
        <v>-0.465346103003342</v>
      </c>
      <c r="F1597" s="105">
        <v>321</v>
      </c>
      <c r="G1597" s="12">
        <v>0.29283489096573201</v>
      </c>
      <c r="H1597" s="12">
        <v>-0.39146172844539096</v>
      </c>
      <c r="I1597" s="12" t="s">
        <v>179</v>
      </c>
      <c r="J1597" s="12">
        <v>7.3884374557951049E-2</v>
      </c>
      <c r="K1597" s="107">
        <v>-0.40716510903426795</v>
      </c>
      <c r="L1597" s="107">
        <v>-0.44930362116991596</v>
      </c>
    </row>
    <row r="1598" spans="1:12">
      <c r="A1598" s="102" t="s">
        <v>116</v>
      </c>
      <c r="B1598" s="102" t="s">
        <v>175</v>
      </c>
      <c r="C1598" s="105">
        <v>2097</v>
      </c>
      <c r="D1598" s="12">
        <v>0.64806866952789699</v>
      </c>
      <c r="E1598" s="106"/>
      <c r="F1598" s="105">
        <v>2109</v>
      </c>
      <c r="G1598" s="12">
        <v>0.63679468942626805</v>
      </c>
      <c r="H1598" s="106"/>
      <c r="I1598" s="106"/>
      <c r="J1598" s="106"/>
      <c r="K1598" s="107">
        <v>-6.320531057373191E-2</v>
      </c>
      <c r="L1598" s="107">
        <v>-5.1931330472102966E-2</v>
      </c>
    </row>
    <row r="1599" spans="1:12">
      <c r="A1599" s="102" t="s">
        <v>116</v>
      </c>
      <c r="B1599" s="102" t="s">
        <v>176</v>
      </c>
      <c r="C1599" s="105">
        <v>51</v>
      </c>
      <c r="D1599" s="12">
        <v>0.23529411764705899</v>
      </c>
      <c r="E1599" s="12">
        <v>-0.412774551880838</v>
      </c>
      <c r="F1599" s="105">
        <v>46</v>
      </c>
      <c r="G1599" s="12">
        <v>0.13043478260869601</v>
      </c>
      <c r="H1599" s="12">
        <v>-0.50635990681757204</v>
      </c>
      <c r="I1599" s="12" t="s">
        <v>180</v>
      </c>
      <c r="J1599" s="12">
        <v>9.3585354936734033E-2</v>
      </c>
      <c r="K1599" s="107">
        <v>-0.56956521739130395</v>
      </c>
      <c r="L1599" s="107">
        <v>-0.46470588235294097</v>
      </c>
    </row>
    <row r="1600" spans="1:12">
      <c r="A1600" s="102" t="s">
        <v>116</v>
      </c>
      <c r="B1600" s="102" t="s">
        <v>177</v>
      </c>
      <c r="C1600" s="105">
        <v>1071</v>
      </c>
      <c r="D1600" s="12">
        <v>0.60317460317460303</v>
      </c>
      <c r="E1600" s="106"/>
      <c r="F1600" s="105">
        <v>1103</v>
      </c>
      <c r="G1600" s="12">
        <v>0.60018132366273802</v>
      </c>
      <c r="H1600" s="106"/>
      <c r="I1600" s="106"/>
      <c r="J1600" s="106"/>
      <c r="K1600" s="107">
        <v>-9.9818676337261936E-2</v>
      </c>
      <c r="L1600" s="107">
        <v>-9.6825396825396925E-2</v>
      </c>
    </row>
    <row r="1601" spans="1:12">
      <c r="A1601" s="102" t="s">
        <v>116</v>
      </c>
      <c r="B1601" s="102" t="s">
        <v>178</v>
      </c>
      <c r="C1601" s="105">
        <v>1077</v>
      </c>
      <c r="D1601" s="12">
        <v>0.67316620241411296</v>
      </c>
      <c r="E1601" s="12">
        <v>6.9991599239509927E-2</v>
      </c>
      <c r="F1601" s="105">
        <v>1052</v>
      </c>
      <c r="G1601" s="12">
        <v>0.65304182509505704</v>
      </c>
      <c r="H1601" s="12">
        <v>5.2860501432319018E-2</v>
      </c>
      <c r="I1601" s="12" t="s">
        <v>179</v>
      </c>
      <c r="J1601" s="12">
        <v>1.7131097807190909E-2</v>
      </c>
      <c r="K1601" s="107">
        <v>-4.6958174904942918E-2</v>
      </c>
      <c r="L1601" s="107">
        <v>-2.6833797585886998E-2</v>
      </c>
    </row>
    <row r="1602" spans="1:12">
      <c r="A1602" s="103"/>
      <c r="B1602" s="103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04"/>
    </row>
    <row r="1603" spans="1:12">
      <c r="A1603" s="102" t="s">
        <v>117</v>
      </c>
      <c r="B1603" s="102" t="s">
        <v>163</v>
      </c>
      <c r="C1603" s="105">
        <v>520</v>
      </c>
      <c r="D1603" s="12">
        <v>0.27884615384615402</v>
      </c>
      <c r="E1603" s="106"/>
      <c r="F1603" s="105">
        <v>492</v>
      </c>
      <c r="G1603" s="12">
        <v>0.26829268292682901</v>
      </c>
      <c r="H1603" s="106"/>
      <c r="I1603" s="106"/>
      <c r="J1603" s="106"/>
      <c r="K1603" s="107">
        <v>-0.43170731707317095</v>
      </c>
      <c r="L1603" s="107">
        <v>-0.42115384615384593</v>
      </c>
    </row>
    <row r="1604" spans="1:12">
      <c r="A1604" s="102" t="s">
        <v>117</v>
      </c>
      <c r="B1604" s="102" t="s">
        <v>165</v>
      </c>
      <c r="C1604" s="105">
        <v>90</v>
      </c>
      <c r="D1604" s="12">
        <v>0.55555555555555602</v>
      </c>
      <c r="E1604" s="106"/>
      <c r="F1604" s="105">
        <v>85</v>
      </c>
      <c r="G1604" s="12">
        <v>0.61176470588235299</v>
      </c>
      <c r="H1604" s="106"/>
      <c r="I1604" s="106"/>
      <c r="J1604" s="106"/>
      <c r="K1604" s="107">
        <v>-8.8235294117646967E-2</v>
      </c>
      <c r="L1604" s="107">
        <v>-0.14444444444444393</v>
      </c>
    </row>
    <row r="1605" spans="1:12">
      <c r="A1605" s="102" t="s">
        <v>117</v>
      </c>
      <c r="B1605" s="102" t="s">
        <v>166</v>
      </c>
      <c r="C1605" s="105">
        <v>408</v>
      </c>
      <c r="D1605" s="12">
        <v>0.21568627450980399</v>
      </c>
      <c r="E1605" s="12">
        <v>-0.33986928104575204</v>
      </c>
      <c r="F1605" s="105">
        <v>379</v>
      </c>
      <c r="G1605" s="12">
        <v>0.18469656992084399</v>
      </c>
      <c r="H1605" s="12">
        <v>-0.427068135961509</v>
      </c>
      <c r="I1605" s="12" t="s">
        <v>180</v>
      </c>
      <c r="J1605" s="12">
        <v>8.7198854915756963E-2</v>
      </c>
      <c r="K1605" s="107">
        <v>-0.51530343007915591</v>
      </c>
      <c r="L1605" s="107">
        <v>-0.48431372549019597</v>
      </c>
    </row>
    <row r="1606" spans="1:12">
      <c r="A1606" s="102" t="s">
        <v>117</v>
      </c>
      <c r="B1606" s="102" t="s">
        <v>167</v>
      </c>
      <c r="C1606" s="105" t="s">
        <v>17</v>
      </c>
      <c r="D1606" s="12" t="s">
        <v>17</v>
      </c>
      <c r="E1606" s="12" t="s">
        <v>17</v>
      </c>
      <c r="F1606" s="105" t="s">
        <v>17</v>
      </c>
      <c r="G1606" s="12" t="s">
        <v>17</v>
      </c>
      <c r="H1606" s="12" t="s">
        <v>17</v>
      </c>
      <c r="I1606" s="12"/>
      <c r="J1606" s="12"/>
      <c r="K1606" s="12" t="s">
        <v>17</v>
      </c>
      <c r="L1606" s="107"/>
    </row>
    <row r="1607" spans="1:12">
      <c r="A1607" s="102" t="s">
        <v>117</v>
      </c>
      <c r="B1607" s="102" t="s">
        <v>168</v>
      </c>
      <c r="C1607" s="105">
        <v>10</v>
      </c>
      <c r="D1607" s="12">
        <v>0.5</v>
      </c>
      <c r="E1607" s="12">
        <v>-5.5555555555556024E-2</v>
      </c>
      <c r="F1607" s="105">
        <v>12</v>
      </c>
      <c r="G1607" s="12">
        <v>0.5</v>
      </c>
      <c r="H1607" s="12">
        <v>-0.11176470588235299</v>
      </c>
      <c r="I1607" s="12" t="s">
        <v>180</v>
      </c>
      <c r="J1607" s="12">
        <v>5.6209150326796964E-2</v>
      </c>
      <c r="K1607" s="107">
        <v>-0.19999999999999996</v>
      </c>
      <c r="L1607" s="107">
        <v>-0.19999999999999996</v>
      </c>
    </row>
    <row r="1608" spans="1:12">
      <c r="A1608" s="102" t="s">
        <v>117</v>
      </c>
      <c r="B1608" s="102" t="s">
        <v>169</v>
      </c>
      <c r="D1608" s="12"/>
      <c r="E1608" s="12"/>
      <c r="G1608" s="12"/>
      <c r="H1608" s="12"/>
      <c r="I1608" s="12"/>
      <c r="J1608" s="12"/>
      <c r="K1608" s="107"/>
      <c r="L1608" s="107"/>
    </row>
    <row r="1609" spans="1:12">
      <c r="A1609" s="102" t="s">
        <v>117</v>
      </c>
      <c r="B1609" s="102" t="s">
        <v>170</v>
      </c>
      <c r="C1609" s="105" t="s">
        <v>17</v>
      </c>
      <c r="D1609" s="12" t="s">
        <v>17</v>
      </c>
      <c r="E1609" s="12" t="s">
        <v>17</v>
      </c>
      <c r="F1609" s="105" t="s">
        <v>17</v>
      </c>
      <c r="G1609" s="12" t="s">
        <v>17</v>
      </c>
      <c r="H1609" s="12" t="s">
        <v>17</v>
      </c>
      <c r="I1609" s="12"/>
      <c r="J1609" s="12"/>
      <c r="K1609" s="12" t="s">
        <v>17</v>
      </c>
      <c r="L1609" s="107"/>
    </row>
    <row r="1610" spans="1:12">
      <c r="A1610" s="102" t="s">
        <v>117</v>
      </c>
      <c r="B1610" s="102" t="s">
        <v>171</v>
      </c>
      <c r="C1610" s="105" t="s">
        <v>17</v>
      </c>
      <c r="D1610" s="12" t="s">
        <v>17</v>
      </c>
      <c r="E1610" s="106"/>
      <c r="G1610" s="12"/>
      <c r="H1610" s="106"/>
      <c r="I1610" s="106"/>
      <c r="J1610" s="106"/>
      <c r="K1610" s="107"/>
      <c r="L1610" s="107"/>
    </row>
    <row r="1611" spans="1:12">
      <c r="A1611" s="102" t="s">
        <v>117</v>
      </c>
      <c r="B1611" s="102" t="s">
        <v>172</v>
      </c>
      <c r="C1611" s="105">
        <v>519</v>
      </c>
      <c r="D1611" s="12">
        <v>0.279383429672447</v>
      </c>
      <c r="E1611" s="12" t="s">
        <v>17</v>
      </c>
      <c r="F1611" s="105">
        <v>492</v>
      </c>
      <c r="G1611" s="12">
        <v>0.26829268292682901</v>
      </c>
      <c r="H1611" s="12">
        <v>0.26829268292682901</v>
      </c>
      <c r="I1611" s="105" t="s">
        <v>17</v>
      </c>
      <c r="J1611" s="12" t="s">
        <v>17</v>
      </c>
      <c r="K1611" s="107">
        <v>-0.43170731707317095</v>
      </c>
      <c r="L1611" s="107">
        <v>-0.42061657032755295</v>
      </c>
    </row>
    <row r="1612" spans="1:12">
      <c r="A1612" s="102" t="s">
        <v>117</v>
      </c>
      <c r="B1612" s="102" t="s">
        <v>173</v>
      </c>
      <c r="C1612" s="105">
        <v>434</v>
      </c>
      <c r="D1612" s="12">
        <v>0.32027649769585298</v>
      </c>
      <c r="E1612" s="106"/>
      <c r="F1612" s="105">
        <v>416</v>
      </c>
      <c r="G1612" s="12">
        <v>0.30528846153846201</v>
      </c>
      <c r="H1612" s="106"/>
      <c r="I1612" s="106"/>
      <c r="J1612" s="106"/>
      <c r="K1612" s="107">
        <v>-0.39471153846153795</v>
      </c>
      <c r="L1612" s="107">
        <v>-0.37972350230414698</v>
      </c>
    </row>
    <row r="1613" spans="1:12">
      <c r="A1613" s="102" t="s">
        <v>117</v>
      </c>
      <c r="B1613" s="102" t="s">
        <v>174</v>
      </c>
      <c r="C1613" s="105">
        <v>86</v>
      </c>
      <c r="D1613" s="12">
        <v>6.9767441860465101E-2</v>
      </c>
      <c r="E1613" s="12">
        <v>-0.25050905583538785</v>
      </c>
      <c r="F1613" s="105">
        <v>76</v>
      </c>
      <c r="G1613" s="12">
        <v>6.5789473684210495E-2</v>
      </c>
      <c r="H1613" s="12">
        <v>-0.2394989878542515</v>
      </c>
      <c r="I1613" s="12" t="s">
        <v>179</v>
      </c>
      <c r="J1613" s="12">
        <v>1.1010067981136351E-2</v>
      </c>
      <c r="K1613" s="107">
        <v>-0.63421052631578945</v>
      </c>
      <c r="L1613" s="107">
        <v>-0.63023255813953483</v>
      </c>
    </row>
    <row r="1614" spans="1:12">
      <c r="A1614" s="102" t="s">
        <v>117</v>
      </c>
      <c r="B1614" s="102" t="s">
        <v>175</v>
      </c>
      <c r="C1614" s="105">
        <v>514</v>
      </c>
      <c r="D1614" s="12">
        <v>0.28015564202334597</v>
      </c>
      <c r="E1614" s="106"/>
      <c r="F1614" s="105">
        <v>484</v>
      </c>
      <c r="G1614" s="12">
        <v>0.27066115702479299</v>
      </c>
      <c r="H1614" s="106"/>
      <c r="I1614" s="106"/>
      <c r="J1614" s="106"/>
      <c r="K1614" s="107">
        <v>-0.42933884297520697</v>
      </c>
      <c r="L1614" s="107">
        <v>-0.41984435797665398</v>
      </c>
    </row>
    <row r="1615" spans="1:12">
      <c r="A1615" s="102" t="s">
        <v>117</v>
      </c>
      <c r="B1615" s="102" t="s">
        <v>176</v>
      </c>
      <c r="C1615" s="105" t="s">
        <v>17</v>
      </c>
      <c r="D1615" s="12" t="s">
        <v>17</v>
      </c>
      <c r="E1615" s="12" t="s">
        <v>17</v>
      </c>
      <c r="F1615" s="105" t="s">
        <v>17</v>
      </c>
      <c r="G1615" s="12" t="s">
        <v>17</v>
      </c>
      <c r="H1615" s="12" t="s">
        <v>17</v>
      </c>
      <c r="I1615" s="12"/>
      <c r="J1615" s="12"/>
      <c r="K1615" s="12" t="s">
        <v>17</v>
      </c>
      <c r="L1615" s="107"/>
    </row>
    <row r="1616" spans="1:12">
      <c r="A1616" s="102" t="s">
        <v>117</v>
      </c>
      <c r="B1616" s="102" t="s">
        <v>177</v>
      </c>
      <c r="C1616" s="105">
        <v>260</v>
      </c>
      <c r="D1616" s="12">
        <v>0.230769230769231</v>
      </c>
      <c r="E1616" s="106"/>
      <c r="F1616" s="105">
        <v>254</v>
      </c>
      <c r="G1616" s="12">
        <v>0.24803149606299199</v>
      </c>
      <c r="H1616" s="106"/>
      <c r="I1616" s="106"/>
      <c r="J1616" s="106"/>
      <c r="K1616" s="107">
        <v>-0.45196850393700794</v>
      </c>
      <c r="L1616" s="107">
        <v>-0.46923076923076895</v>
      </c>
    </row>
    <row r="1617" spans="1:12">
      <c r="A1617" s="102" t="s">
        <v>117</v>
      </c>
      <c r="B1617" s="102" t="s">
        <v>178</v>
      </c>
      <c r="C1617" s="105">
        <v>260</v>
      </c>
      <c r="D1617" s="12">
        <v>0.32692307692307698</v>
      </c>
      <c r="E1617" s="12">
        <v>9.6153846153845979E-2</v>
      </c>
      <c r="F1617" s="105">
        <v>238</v>
      </c>
      <c r="G1617" s="12">
        <v>0.28991596638655498</v>
      </c>
      <c r="H1617" s="12">
        <v>4.1884470323562989E-2</v>
      </c>
      <c r="I1617" s="12" t="s">
        <v>179</v>
      </c>
      <c r="J1617" s="12">
        <v>5.426937583028299E-2</v>
      </c>
      <c r="K1617" s="107">
        <v>-0.41008403361344498</v>
      </c>
      <c r="L1617" s="107">
        <v>-0.37307692307692297</v>
      </c>
    </row>
    <row r="1618" spans="1:12">
      <c r="A1618" s="103"/>
      <c r="B1618" s="103"/>
      <c r="C1618" s="104"/>
      <c r="D1618" s="104"/>
      <c r="E1618" s="104"/>
      <c r="F1618" s="104"/>
      <c r="G1618" s="104"/>
      <c r="H1618" s="104"/>
      <c r="I1618" s="104"/>
      <c r="J1618" s="104"/>
      <c r="K1618" s="104"/>
      <c r="L1618" s="104"/>
    </row>
    <row r="1619" spans="1:12">
      <c r="A1619" s="102" t="s">
        <v>118</v>
      </c>
      <c r="B1619" s="102" t="s">
        <v>163</v>
      </c>
      <c r="C1619" s="105">
        <v>1728</v>
      </c>
      <c r="D1619" s="12">
        <v>0.43344907407407401</v>
      </c>
      <c r="E1619" s="106"/>
      <c r="F1619" s="105">
        <v>1766</v>
      </c>
      <c r="G1619" s="12">
        <v>0.39524348810872001</v>
      </c>
      <c r="H1619" s="106"/>
      <c r="I1619" s="106"/>
      <c r="J1619" s="106"/>
      <c r="K1619" s="107">
        <v>-0.30475651189127995</v>
      </c>
      <c r="L1619" s="107">
        <v>-0.26655092592592594</v>
      </c>
    </row>
    <row r="1620" spans="1:12">
      <c r="A1620" s="102" t="s">
        <v>118</v>
      </c>
      <c r="B1620" s="102" t="s">
        <v>165</v>
      </c>
      <c r="C1620" s="105">
        <v>1053</v>
      </c>
      <c r="D1620" s="12">
        <v>0.52516619183285895</v>
      </c>
      <c r="E1620" s="106"/>
      <c r="F1620" s="105">
        <v>1068</v>
      </c>
      <c r="G1620" s="12">
        <v>0.47940074906366997</v>
      </c>
      <c r="H1620" s="106"/>
      <c r="I1620" s="106"/>
      <c r="J1620" s="106"/>
      <c r="K1620" s="107">
        <v>-0.22059925093632998</v>
      </c>
      <c r="L1620" s="107">
        <v>-0.174833808167141</v>
      </c>
    </row>
    <row r="1621" spans="1:12">
      <c r="A1621" s="102" t="s">
        <v>118</v>
      </c>
      <c r="B1621" s="102" t="s">
        <v>166</v>
      </c>
      <c r="C1621" s="105">
        <v>546</v>
      </c>
      <c r="D1621" s="12">
        <v>0.26556776556776601</v>
      </c>
      <c r="E1621" s="12">
        <v>-0.25959842626509294</v>
      </c>
      <c r="F1621" s="105">
        <v>564</v>
      </c>
      <c r="G1621" s="12">
        <v>0.24822695035461001</v>
      </c>
      <c r="H1621" s="12">
        <v>-0.23117379870905996</v>
      </c>
      <c r="I1621" s="12" t="s">
        <v>179</v>
      </c>
      <c r="J1621" s="12">
        <v>2.8424627556032978E-2</v>
      </c>
      <c r="K1621" s="107">
        <v>-0.45177304964538995</v>
      </c>
      <c r="L1621" s="107">
        <v>-0.43443223443223394</v>
      </c>
    </row>
    <row r="1622" spans="1:12">
      <c r="A1622" s="102" t="s">
        <v>118</v>
      </c>
      <c r="B1622" s="102" t="s">
        <v>167</v>
      </c>
      <c r="C1622" s="105">
        <v>55</v>
      </c>
      <c r="D1622" s="12">
        <v>0.34545454545454501</v>
      </c>
      <c r="E1622" s="12">
        <v>-0.17971164637831394</v>
      </c>
      <c r="F1622" s="105">
        <v>63</v>
      </c>
      <c r="G1622" s="12">
        <v>0.30158730158730201</v>
      </c>
      <c r="H1622" s="12">
        <v>-0.17781344747636796</v>
      </c>
      <c r="I1622" s="12" t="s">
        <v>179</v>
      </c>
      <c r="J1622" s="12">
        <v>1.89819890194598E-3</v>
      </c>
      <c r="K1622" s="107">
        <v>-0.39841269841269794</v>
      </c>
      <c r="L1622" s="107">
        <v>-0.35454545454545494</v>
      </c>
    </row>
    <row r="1623" spans="1:12">
      <c r="A1623" s="102" t="s">
        <v>118</v>
      </c>
      <c r="B1623" s="102" t="s">
        <v>168</v>
      </c>
      <c r="C1623" s="105">
        <v>15</v>
      </c>
      <c r="D1623" s="12">
        <v>0.53333333333333299</v>
      </c>
      <c r="E1623" s="12">
        <v>8.16714150047404E-3</v>
      </c>
      <c r="F1623" s="105">
        <v>17</v>
      </c>
      <c r="G1623" s="12">
        <v>0.41176470588235298</v>
      </c>
      <c r="H1623" s="12">
        <v>-6.7636043181316996E-2</v>
      </c>
      <c r="I1623" s="12" t="s">
        <v>180</v>
      </c>
      <c r="J1623" s="12">
        <v>7.5803184681791036E-2</v>
      </c>
      <c r="K1623" s="107">
        <v>-0.28823529411764698</v>
      </c>
      <c r="L1623" s="107">
        <v>-0.16666666666666696</v>
      </c>
    </row>
    <row r="1624" spans="1:12">
      <c r="A1624" s="102" t="s">
        <v>118</v>
      </c>
      <c r="B1624" s="102" t="s">
        <v>169</v>
      </c>
      <c r="C1624" s="105">
        <v>57</v>
      </c>
      <c r="D1624" s="12">
        <v>0.42105263157894701</v>
      </c>
      <c r="E1624" s="12">
        <v>-0.10411356025391194</v>
      </c>
      <c r="F1624" s="105">
        <v>49</v>
      </c>
      <c r="G1624" s="12">
        <v>0.38775510204081598</v>
      </c>
      <c r="H1624" s="12">
        <v>-9.1645647022853993E-2</v>
      </c>
      <c r="I1624" s="12" t="s">
        <v>179</v>
      </c>
      <c r="J1624" s="12">
        <v>1.2467913231057948E-2</v>
      </c>
      <c r="K1624" s="107">
        <v>-0.31224489795918398</v>
      </c>
      <c r="L1624" s="107">
        <v>-0.27894736842105294</v>
      </c>
    </row>
    <row r="1625" spans="1:12">
      <c r="A1625" s="102" t="s">
        <v>118</v>
      </c>
      <c r="B1625" s="102" t="s">
        <v>170</v>
      </c>
      <c r="C1625" s="105" t="s">
        <v>17</v>
      </c>
      <c r="D1625" s="12" t="s">
        <v>17</v>
      </c>
      <c r="E1625" s="12" t="s">
        <v>17</v>
      </c>
      <c r="F1625" s="105" t="s">
        <v>17</v>
      </c>
      <c r="G1625" s="12" t="s">
        <v>17</v>
      </c>
      <c r="H1625" s="12" t="s">
        <v>17</v>
      </c>
      <c r="I1625" s="12"/>
      <c r="J1625" s="12"/>
      <c r="K1625" s="12" t="s">
        <v>17</v>
      </c>
      <c r="L1625" s="107"/>
    </row>
    <row r="1626" spans="1:12">
      <c r="A1626" s="102" t="s">
        <v>118</v>
      </c>
      <c r="B1626" s="102" t="s">
        <v>171</v>
      </c>
      <c r="C1626" s="105" t="s">
        <v>17</v>
      </c>
      <c r="D1626" s="12" t="s">
        <v>17</v>
      </c>
      <c r="E1626" s="106"/>
      <c r="F1626" s="105" t="s">
        <v>17</v>
      </c>
      <c r="G1626" s="12" t="s">
        <v>17</v>
      </c>
      <c r="H1626" s="106"/>
      <c r="I1626" s="106"/>
      <c r="J1626" s="106"/>
      <c r="K1626" s="12" t="s">
        <v>17</v>
      </c>
      <c r="L1626" s="107"/>
    </row>
    <row r="1627" spans="1:12">
      <c r="A1627" s="102" t="s">
        <v>118</v>
      </c>
      <c r="B1627" s="102" t="s">
        <v>172</v>
      </c>
      <c r="C1627" s="105">
        <v>1727</v>
      </c>
      <c r="D1627" s="12">
        <v>0.43370005790388</v>
      </c>
      <c r="E1627" s="12" t="s">
        <v>17</v>
      </c>
      <c r="F1627" s="105">
        <v>1766</v>
      </c>
      <c r="G1627" s="12">
        <v>0.39524348810872001</v>
      </c>
      <c r="H1627" s="12" t="s">
        <v>17</v>
      </c>
      <c r="I1627" s="12"/>
      <c r="J1627" s="12"/>
      <c r="K1627" s="107">
        <v>-0.30475651189127995</v>
      </c>
      <c r="L1627" s="107">
        <v>-0.26629994209611996</v>
      </c>
    </row>
    <row r="1628" spans="1:12">
      <c r="A1628" s="102" t="s">
        <v>118</v>
      </c>
      <c r="B1628" s="102" t="s">
        <v>173</v>
      </c>
      <c r="C1628" s="105">
        <v>1541</v>
      </c>
      <c r="D1628" s="12">
        <v>0.46658014276443899</v>
      </c>
      <c r="E1628" s="106"/>
      <c r="F1628" s="105">
        <v>1556</v>
      </c>
      <c r="G1628" s="12">
        <v>0.43508997429305901</v>
      </c>
      <c r="H1628" s="106"/>
      <c r="I1628" s="106"/>
      <c r="J1628" s="106"/>
      <c r="K1628" s="107">
        <v>-0.26491002570694094</v>
      </c>
      <c r="L1628" s="107">
        <v>-0.23341985723556097</v>
      </c>
    </row>
    <row r="1629" spans="1:12">
      <c r="A1629" s="102" t="s">
        <v>118</v>
      </c>
      <c r="B1629" s="102" t="s">
        <v>174</v>
      </c>
      <c r="C1629" s="105">
        <v>187</v>
      </c>
      <c r="D1629" s="12">
        <v>0.16042780748663099</v>
      </c>
      <c r="E1629" s="12">
        <v>-0.306152335277808</v>
      </c>
      <c r="F1629" s="105">
        <v>210</v>
      </c>
      <c r="G1629" s="12">
        <v>0.1</v>
      </c>
      <c r="H1629" s="12">
        <v>-0.33508997429305898</v>
      </c>
      <c r="I1629" s="12" t="s">
        <v>180</v>
      </c>
      <c r="J1629" s="12">
        <v>2.8937639015250982E-2</v>
      </c>
      <c r="K1629" s="107">
        <v>-0.6</v>
      </c>
      <c r="L1629" s="107">
        <v>-0.53957219251336896</v>
      </c>
    </row>
    <row r="1630" spans="1:12">
      <c r="A1630" s="102" t="s">
        <v>118</v>
      </c>
      <c r="B1630" s="102" t="s">
        <v>175</v>
      </c>
      <c r="C1630" s="105">
        <v>1682</v>
      </c>
      <c r="D1630" s="12">
        <v>0.43935790725327001</v>
      </c>
      <c r="E1630" s="106"/>
      <c r="F1630" s="105">
        <v>1720</v>
      </c>
      <c r="G1630" s="12">
        <v>0.4</v>
      </c>
      <c r="H1630" s="106"/>
      <c r="I1630" s="106"/>
      <c r="J1630" s="106"/>
      <c r="K1630" s="107">
        <v>-0.29999999999999993</v>
      </c>
      <c r="L1630" s="107">
        <v>-0.26064209274672995</v>
      </c>
    </row>
    <row r="1631" spans="1:12">
      <c r="A1631" s="102" t="s">
        <v>118</v>
      </c>
      <c r="B1631" s="102" t="s">
        <v>176</v>
      </c>
      <c r="C1631" s="105">
        <v>46</v>
      </c>
      <c r="D1631" s="12">
        <v>0.217391304347826</v>
      </c>
      <c r="E1631" s="12">
        <v>-0.22196660290544401</v>
      </c>
      <c r="F1631" s="105">
        <v>46</v>
      </c>
      <c r="G1631" s="12">
        <v>0.217391304347826</v>
      </c>
      <c r="H1631" s="12">
        <v>-0.18260869565217402</v>
      </c>
      <c r="I1631" s="12" t="s">
        <v>179</v>
      </c>
      <c r="J1631" s="12">
        <v>3.9357907253269986E-2</v>
      </c>
      <c r="K1631" s="107">
        <v>-0.48260869565217396</v>
      </c>
      <c r="L1631" s="107">
        <v>-0.48260869565217396</v>
      </c>
    </row>
    <row r="1632" spans="1:12">
      <c r="A1632" s="102" t="s">
        <v>118</v>
      </c>
      <c r="B1632" s="102" t="s">
        <v>177</v>
      </c>
      <c r="C1632" s="105">
        <v>872</v>
      </c>
      <c r="D1632" s="12">
        <v>0.40252293577981701</v>
      </c>
      <c r="E1632" s="106"/>
      <c r="F1632" s="105">
        <v>876</v>
      </c>
      <c r="G1632" s="12">
        <v>0.34703196347032</v>
      </c>
      <c r="H1632" s="106"/>
      <c r="I1632" s="106"/>
      <c r="J1632" s="106"/>
      <c r="K1632" s="107">
        <v>-0.35296803652967995</v>
      </c>
      <c r="L1632" s="107">
        <v>-0.29747706422018294</v>
      </c>
    </row>
    <row r="1633" spans="1:12">
      <c r="A1633" s="102" t="s">
        <v>118</v>
      </c>
      <c r="B1633" s="102" t="s">
        <v>178</v>
      </c>
      <c r="C1633" s="105">
        <v>856</v>
      </c>
      <c r="D1633" s="12">
        <v>0.46495327102803702</v>
      </c>
      <c r="E1633" s="12">
        <v>6.2430335248220004E-2</v>
      </c>
      <c r="F1633" s="105">
        <v>890</v>
      </c>
      <c r="G1633" s="12">
        <v>0.44269662921348302</v>
      </c>
      <c r="H1633" s="12">
        <v>9.5664665743163013E-2</v>
      </c>
      <c r="I1633" s="12" t="s">
        <v>180</v>
      </c>
      <c r="J1633" s="12">
        <v>3.323433049494301E-2</v>
      </c>
      <c r="K1633" s="107">
        <v>-0.25730337078651694</v>
      </c>
      <c r="L1633" s="107">
        <v>-0.23504672897196294</v>
      </c>
    </row>
    <row r="1634" spans="1:12">
      <c r="A1634" s="103"/>
      <c r="B1634" s="103"/>
      <c r="C1634" s="104"/>
      <c r="D1634" s="104"/>
      <c r="E1634" s="104"/>
      <c r="F1634" s="104"/>
      <c r="G1634" s="104"/>
      <c r="H1634" s="104"/>
      <c r="I1634" s="104"/>
      <c r="J1634" s="104"/>
      <c r="K1634" s="104"/>
      <c r="L1634" s="104"/>
    </row>
    <row r="1635" spans="1:12">
      <c r="A1635" s="102" t="s">
        <v>119</v>
      </c>
      <c r="B1635" s="102" t="s">
        <v>163</v>
      </c>
      <c r="C1635" s="105">
        <v>1239</v>
      </c>
      <c r="D1635" s="12">
        <v>0.51573849878934597</v>
      </c>
      <c r="E1635" s="106"/>
      <c r="F1635" s="105">
        <v>1233</v>
      </c>
      <c r="G1635" s="12">
        <v>0.49148418491484203</v>
      </c>
      <c r="H1635" s="106"/>
      <c r="I1635" s="106"/>
      <c r="J1635" s="106"/>
      <c r="K1635" s="107">
        <v>-0.20851581508515793</v>
      </c>
      <c r="L1635" s="107">
        <v>-0.18426150121065399</v>
      </c>
    </row>
    <row r="1636" spans="1:12">
      <c r="A1636" s="102" t="s">
        <v>119</v>
      </c>
      <c r="B1636" s="102" t="s">
        <v>165</v>
      </c>
      <c r="C1636" s="105">
        <v>652</v>
      </c>
      <c r="D1636" s="12">
        <v>0.64263803680981602</v>
      </c>
      <c r="E1636" s="106"/>
      <c r="F1636" s="105">
        <v>678</v>
      </c>
      <c r="G1636" s="12">
        <v>0.603244837758112</v>
      </c>
      <c r="H1636" s="106"/>
      <c r="I1636" s="106"/>
      <c r="J1636" s="106"/>
      <c r="K1636" s="107">
        <v>-9.675516224188796E-2</v>
      </c>
      <c r="L1636" s="107">
        <v>-5.736196319018394E-2</v>
      </c>
    </row>
    <row r="1637" spans="1:12">
      <c r="A1637" s="102" t="s">
        <v>119</v>
      </c>
      <c r="B1637" s="102" t="s">
        <v>166</v>
      </c>
      <c r="C1637" s="105">
        <v>353</v>
      </c>
      <c r="D1637" s="12">
        <v>0.320113314447592</v>
      </c>
      <c r="E1637" s="12">
        <v>-0.32252472236222401</v>
      </c>
      <c r="F1637" s="105">
        <v>360</v>
      </c>
      <c r="G1637" s="12">
        <v>0.33611111111111103</v>
      </c>
      <c r="H1637" s="12">
        <v>-0.26713372664700097</v>
      </c>
      <c r="I1637" s="12" t="s">
        <v>179</v>
      </c>
      <c r="J1637" s="12">
        <v>5.5390995715223046E-2</v>
      </c>
      <c r="K1637" s="107">
        <v>-0.36388888888888893</v>
      </c>
      <c r="L1637" s="107">
        <v>-0.37988668555240795</v>
      </c>
    </row>
    <row r="1638" spans="1:12">
      <c r="A1638" s="102" t="s">
        <v>119</v>
      </c>
      <c r="B1638" s="102" t="s">
        <v>167</v>
      </c>
      <c r="C1638" s="105">
        <v>183</v>
      </c>
      <c r="D1638" s="12">
        <v>0.404371584699454</v>
      </c>
      <c r="E1638" s="12">
        <v>-0.23826645211036201</v>
      </c>
      <c r="F1638" s="105">
        <v>157</v>
      </c>
      <c r="G1638" s="12">
        <v>0.36305732484076397</v>
      </c>
      <c r="H1638" s="12">
        <v>-0.24018751291734802</v>
      </c>
      <c r="I1638" s="12" t="s">
        <v>180</v>
      </c>
      <c r="J1638" s="12">
        <v>1.921060806986008E-3</v>
      </c>
      <c r="K1638" s="107">
        <v>-0.33694267515923598</v>
      </c>
      <c r="L1638" s="107">
        <v>-0.29562841530054595</v>
      </c>
    </row>
    <row r="1639" spans="1:12">
      <c r="A1639" s="102" t="s">
        <v>119</v>
      </c>
      <c r="B1639" s="102" t="s">
        <v>168</v>
      </c>
      <c r="C1639" s="105" t="s">
        <v>17</v>
      </c>
      <c r="D1639" s="12" t="s">
        <v>17</v>
      </c>
      <c r="E1639" s="12" t="s">
        <v>17</v>
      </c>
      <c r="F1639" s="105" t="s">
        <v>17</v>
      </c>
      <c r="G1639" s="12" t="s">
        <v>17</v>
      </c>
      <c r="H1639" s="12" t="s">
        <v>17</v>
      </c>
      <c r="I1639" s="12"/>
      <c r="J1639" s="12"/>
      <c r="K1639" s="12" t="s">
        <v>17</v>
      </c>
      <c r="L1639" s="107"/>
    </row>
    <row r="1640" spans="1:12">
      <c r="A1640" s="102" t="s">
        <v>119</v>
      </c>
      <c r="B1640" s="102" t="s">
        <v>169</v>
      </c>
      <c r="C1640" s="105">
        <v>46</v>
      </c>
      <c r="D1640" s="12">
        <v>0.60869565217391297</v>
      </c>
      <c r="E1640" s="12">
        <v>-3.3942384635903045E-2</v>
      </c>
      <c r="F1640" s="105">
        <v>32</v>
      </c>
      <c r="G1640" s="12">
        <v>0.5</v>
      </c>
      <c r="H1640" s="12">
        <v>-0.103244837758112</v>
      </c>
      <c r="I1640" s="12" t="s">
        <v>180</v>
      </c>
      <c r="J1640" s="12">
        <v>6.9302453122208951E-2</v>
      </c>
      <c r="K1640" s="107">
        <v>-0.19999999999999996</v>
      </c>
      <c r="L1640" s="107">
        <v>-9.1304347826086985E-2</v>
      </c>
    </row>
    <row r="1641" spans="1:12">
      <c r="A1641" s="102" t="s">
        <v>119</v>
      </c>
      <c r="B1641" s="102" t="s">
        <v>170</v>
      </c>
      <c r="D1641" s="12"/>
      <c r="E1641" s="12"/>
      <c r="G1641" s="12"/>
      <c r="H1641" s="12"/>
      <c r="I1641" s="12"/>
      <c r="J1641" s="12"/>
      <c r="K1641" s="107"/>
      <c r="L1641" s="107"/>
    </row>
    <row r="1642" spans="1:12">
      <c r="A1642" s="102" t="s">
        <v>119</v>
      </c>
      <c r="B1642" s="102" t="s">
        <v>171</v>
      </c>
      <c r="C1642" s="105">
        <v>396</v>
      </c>
      <c r="D1642" s="12">
        <v>0.66666666666666696</v>
      </c>
      <c r="E1642" s="106"/>
      <c r="F1642" s="105">
        <v>399</v>
      </c>
      <c r="G1642" s="12">
        <v>0.66917293233082698</v>
      </c>
      <c r="H1642" s="106"/>
      <c r="I1642" s="106"/>
      <c r="J1642" s="106"/>
      <c r="K1642" s="107">
        <v>-3.0827067669172981E-2</v>
      </c>
      <c r="L1642" s="107">
        <v>-3.3333333333332993E-2</v>
      </c>
    </row>
    <row r="1643" spans="1:12">
      <c r="A1643" s="102" t="s">
        <v>119</v>
      </c>
      <c r="B1643" s="102" t="s">
        <v>172</v>
      </c>
      <c r="C1643" s="105">
        <v>843</v>
      </c>
      <c r="D1643" s="12">
        <v>0.44483985765124601</v>
      </c>
      <c r="E1643" s="12">
        <v>-0.22182680901542096</v>
      </c>
      <c r="F1643" s="105">
        <v>834</v>
      </c>
      <c r="G1643" s="12">
        <v>0.40647482014388497</v>
      </c>
      <c r="H1643" s="12">
        <v>-0.262698112186942</v>
      </c>
      <c r="I1643" s="12" t="s">
        <v>180</v>
      </c>
      <c r="J1643" s="12">
        <v>4.0871303171521045E-2</v>
      </c>
      <c r="K1643" s="107">
        <v>-0.29352517985611498</v>
      </c>
      <c r="L1643" s="107">
        <v>-0.25516014234875395</v>
      </c>
    </row>
    <row r="1644" spans="1:12">
      <c r="A1644" s="102" t="s">
        <v>119</v>
      </c>
      <c r="B1644" s="102" t="s">
        <v>173</v>
      </c>
      <c r="C1644" s="105">
        <v>1049</v>
      </c>
      <c r="D1644" s="12">
        <v>0.56816015252621499</v>
      </c>
      <c r="E1644" s="106"/>
      <c r="F1644" s="105">
        <v>1089</v>
      </c>
      <c r="G1644" s="12">
        <v>0.53168044077135002</v>
      </c>
      <c r="H1644" s="106"/>
      <c r="I1644" s="106"/>
      <c r="J1644" s="106"/>
      <c r="K1644" s="107">
        <v>-0.16831955922864994</v>
      </c>
      <c r="L1644" s="107">
        <v>-0.13183984747378497</v>
      </c>
    </row>
    <row r="1645" spans="1:12">
      <c r="A1645" s="102" t="s">
        <v>119</v>
      </c>
      <c r="B1645" s="102" t="s">
        <v>174</v>
      </c>
      <c r="C1645" s="105">
        <v>190</v>
      </c>
      <c r="D1645" s="12">
        <v>0.226315789473684</v>
      </c>
      <c r="E1645" s="12">
        <v>-0.34184436305253096</v>
      </c>
      <c r="F1645" s="105">
        <v>144</v>
      </c>
      <c r="G1645" s="12">
        <v>0.1875</v>
      </c>
      <c r="H1645" s="12">
        <v>-0.34418044077135002</v>
      </c>
      <c r="I1645" s="12" t="s">
        <v>180</v>
      </c>
      <c r="J1645" s="12">
        <v>2.3360777188190518E-3</v>
      </c>
      <c r="K1645" s="107">
        <v>-0.51249999999999996</v>
      </c>
      <c r="L1645" s="107">
        <v>-0.47368421052631593</v>
      </c>
    </row>
    <row r="1646" spans="1:12">
      <c r="A1646" s="102" t="s">
        <v>119</v>
      </c>
      <c r="B1646" s="102" t="s">
        <v>175</v>
      </c>
      <c r="C1646" s="105">
        <v>1168</v>
      </c>
      <c r="D1646" s="12">
        <v>0.53938356164383605</v>
      </c>
      <c r="E1646" s="106"/>
      <c r="F1646" s="105">
        <v>1166</v>
      </c>
      <c r="G1646" s="12">
        <v>0.50857632933104602</v>
      </c>
      <c r="H1646" s="106"/>
      <c r="I1646" s="106"/>
      <c r="J1646" s="106"/>
      <c r="K1646" s="107">
        <v>-0.19142367066895394</v>
      </c>
      <c r="L1646" s="107">
        <v>-0.1606164383561639</v>
      </c>
    </row>
    <row r="1647" spans="1:12">
      <c r="A1647" s="102" t="s">
        <v>119</v>
      </c>
      <c r="B1647" s="102" t="s">
        <v>176</v>
      </c>
      <c r="C1647" s="105">
        <v>71</v>
      </c>
      <c r="D1647" s="12">
        <v>0.12676056338028199</v>
      </c>
      <c r="E1647" s="12">
        <v>-0.41262299826355409</v>
      </c>
      <c r="F1647" s="105">
        <v>67</v>
      </c>
      <c r="G1647" s="12">
        <v>0.19402985074626899</v>
      </c>
      <c r="H1647" s="12">
        <v>-0.31454647858477702</v>
      </c>
      <c r="I1647" s="12" t="s">
        <v>179</v>
      </c>
      <c r="J1647" s="12">
        <v>9.8076519678777063E-2</v>
      </c>
      <c r="K1647" s="107">
        <v>-0.50597014925373096</v>
      </c>
      <c r="L1647" s="107">
        <v>-0.57323943661971799</v>
      </c>
    </row>
    <row r="1648" spans="1:12">
      <c r="A1648" s="102" t="s">
        <v>119</v>
      </c>
      <c r="B1648" s="102" t="s">
        <v>177</v>
      </c>
      <c r="C1648" s="105">
        <v>608</v>
      </c>
      <c r="D1648" s="12">
        <v>0.47532894736842102</v>
      </c>
      <c r="E1648" s="106"/>
      <c r="F1648" s="105">
        <v>598</v>
      </c>
      <c r="G1648" s="12">
        <v>0.45652173913043498</v>
      </c>
      <c r="H1648" s="106"/>
      <c r="I1648" s="106"/>
      <c r="J1648" s="106"/>
      <c r="K1648" s="107">
        <v>-0.24347826086956498</v>
      </c>
      <c r="L1648" s="107">
        <v>-0.22467105263157894</v>
      </c>
    </row>
    <row r="1649" spans="1:12">
      <c r="A1649" s="102" t="s">
        <v>119</v>
      </c>
      <c r="B1649" s="102" t="s">
        <v>178</v>
      </c>
      <c r="C1649" s="105">
        <v>631</v>
      </c>
      <c r="D1649" s="12">
        <v>0.55467511885895404</v>
      </c>
      <c r="E1649" s="12">
        <v>7.9346171490533024E-2</v>
      </c>
      <c r="F1649" s="105">
        <v>635</v>
      </c>
      <c r="G1649" s="12">
        <v>0.52440944881889795</v>
      </c>
      <c r="H1649" s="12">
        <v>6.7887709688462972E-2</v>
      </c>
      <c r="I1649" s="12" t="s">
        <v>179</v>
      </c>
      <c r="J1649" s="12">
        <v>1.1458461802070052E-2</v>
      </c>
      <c r="K1649" s="107">
        <v>-0.17559055118110201</v>
      </c>
      <c r="L1649" s="107">
        <v>-0.14532488114104591</v>
      </c>
    </row>
    <row r="1650" spans="1:12">
      <c r="A1650" s="103"/>
      <c r="B1650" s="103"/>
      <c r="C1650" s="104"/>
      <c r="D1650" s="104"/>
      <c r="E1650" s="104"/>
      <c r="F1650" s="104"/>
      <c r="G1650" s="104"/>
      <c r="H1650" s="104"/>
      <c r="I1650" s="104"/>
      <c r="J1650" s="104"/>
      <c r="K1650" s="104"/>
      <c r="L1650" s="104"/>
    </row>
    <row r="1651" spans="1:12">
      <c r="A1651" s="102" t="s">
        <v>120</v>
      </c>
      <c r="B1651" s="102" t="s">
        <v>163</v>
      </c>
      <c r="C1651" s="105">
        <v>1958</v>
      </c>
      <c r="D1651" s="12">
        <v>0.45199182839632301</v>
      </c>
      <c r="E1651" s="106"/>
      <c r="F1651" s="105">
        <v>1938</v>
      </c>
      <c r="G1651" s="12">
        <v>0.38802889576883398</v>
      </c>
      <c r="H1651" s="106"/>
      <c r="I1651" s="106"/>
      <c r="J1651" s="106"/>
      <c r="K1651" s="107">
        <v>-0.31197110423116597</v>
      </c>
      <c r="L1651" s="107">
        <v>-0.24800817160367694</v>
      </c>
    </row>
    <row r="1652" spans="1:12">
      <c r="A1652" s="102" t="s">
        <v>120</v>
      </c>
      <c r="B1652" s="102" t="s">
        <v>165</v>
      </c>
      <c r="C1652" s="105">
        <v>1523</v>
      </c>
      <c r="D1652" s="12">
        <v>0.49310571240971801</v>
      </c>
      <c r="E1652" s="106"/>
      <c r="F1652" s="105">
        <v>1524</v>
      </c>
      <c r="G1652" s="12">
        <v>0.42585301837270301</v>
      </c>
      <c r="H1652" s="106"/>
      <c r="I1652" s="106"/>
      <c r="J1652" s="106"/>
      <c r="K1652" s="107">
        <v>-0.27414698162729695</v>
      </c>
      <c r="L1652" s="107">
        <v>-0.20689428759028194</v>
      </c>
    </row>
    <row r="1653" spans="1:12">
      <c r="A1653" s="102" t="s">
        <v>120</v>
      </c>
      <c r="B1653" s="102" t="s">
        <v>166</v>
      </c>
      <c r="C1653" s="105">
        <v>190</v>
      </c>
      <c r="D1653" s="12">
        <v>0.31578947368421101</v>
      </c>
      <c r="E1653" s="12">
        <v>-0.177316238725507</v>
      </c>
      <c r="F1653" s="105">
        <v>187</v>
      </c>
      <c r="G1653" s="12">
        <v>0.22994652406417099</v>
      </c>
      <c r="H1653" s="12">
        <v>-0.19590649430853202</v>
      </c>
      <c r="I1653" s="12" t="s">
        <v>180</v>
      </c>
      <c r="J1653" s="12">
        <v>1.8590255583025017E-2</v>
      </c>
      <c r="K1653" s="107">
        <v>-0.47005347593582897</v>
      </c>
      <c r="L1653" s="107">
        <v>-0.38421052631578895</v>
      </c>
    </row>
    <row r="1654" spans="1:12">
      <c r="A1654" s="102" t="s">
        <v>120</v>
      </c>
      <c r="B1654" s="102" t="s">
        <v>167</v>
      </c>
      <c r="C1654" s="105">
        <v>208</v>
      </c>
      <c r="D1654" s="12">
        <v>0.3125</v>
      </c>
      <c r="E1654" s="12">
        <v>-0.18060571240971801</v>
      </c>
      <c r="F1654" s="105">
        <v>196</v>
      </c>
      <c r="G1654" s="12">
        <v>0.26530612244898</v>
      </c>
      <c r="H1654" s="12">
        <v>-0.16054689592372301</v>
      </c>
      <c r="I1654" s="12" t="s">
        <v>179</v>
      </c>
      <c r="J1654" s="12">
        <v>2.0058816485995001E-2</v>
      </c>
      <c r="K1654" s="107">
        <v>-0.43469387755101996</v>
      </c>
      <c r="L1654" s="107">
        <v>-0.38749999999999996</v>
      </c>
    </row>
    <row r="1655" spans="1:12">
      <c r="A1655" s="102" t="s">
        <v>120</v>
      </c>
      <c r="B1655" s="102" t="s">
        <v>168</v>
      </c>
      <c r="C1655" s="105">
        <v>13</v>
      </c>
      <c r="D1655" s="12">
        <v>0.230769230769231</v>
      </c>
      <c r="E1655" s="12">
        <v>-0.26233648164048701</v>
      </c>
      <c r="F1655" s="105" t="s">
        <v>17</v>
      </c>
      <c r="G1655" s="12" t="s">
        <v>17</v>
      </c>
      <c r="H1655" s="12" t="s">
        <v>17</v>
      </c>
      <c r="I1655" s="12"/>
      <c r="J1655" s="12"/>
      <c r="K1655" s="12" t="s">
        <v>17</v>
      </c>
      <c r="L1655" s="107">
        <v>-0.46923076923076895</v>
      </c>
    </row>
    <row r="1656" spans="1:12">
      <c r="A1656" s="102" t="s">
        <v>120</v>
      </c>
      <c r="B1656" s="102" t="s">
        <v>169</v>
      </c>
      <c r="C1656" s="105">
        <v>22</v>
      </c>
      <c r="D1656" s="12">
        <v>0.22727272727272699</v>
      </c>
      <c r="E1656" s="12">
        <v>-0.26583298513699105</v>
      </c>
      <c r="F1656" s="105">
        <v>21</v>
      </c>
      <c r="G1656" s="12">
        <v>0.28571428571428598</v>
      </c>
      <c r="H1656" s="12">
        <v>-0.14013873265841703</v>
      </c>
      <c r="I1656" s="12" t="s">
        <v>179</v>
      </c>
      <c r="J1656" s="12">
        <v>0.12569425247857402</v>
      </c>
      <c r="K1656" s="107">
        <v>-0.41428571428571398</v>
      </c>
      <c r="L1656" s="107">
        <v>-0.472727272727273</v>
      </c>
    </row>
    <row r="1657" spans="1:12">
      <c r="A1657" s="102" t="s">
        <v>120</v>
      </c>
      <c r="B1657" s="102" t="s">
        <v>170</v>
      </c>
      <c r="C1657" s="105" t="s">
        <v>17</v>
      </c>
      <c r="D1657" s="12" t="s">
        <v>17</v>
      </c>
      <c r="E1657" s="12" t="s">
        <v>17</v>
      </c>
      <c r="F1657" s="105" t="s">
        <v>17</v>
      </c>
      <c r="G1657" s="12" t="s">
        <v>17</v>
      </c>
      <c r="H1657" s="12" t="s">
        <v>17</v>
      </c>
      <c r="I1657" s="12"/>
      <c r="J1657" s="12"/>
      <c r="K1657" s="12" t="s">
        <v>17</v>
      </c>
      <c r="L1657" s="107"/>
    </row>
    <row r="1658" spans="1:12">
      <c r="A1658" s="102" t="s">
        <v>120</v>
      </c>
      <c r="B1658" s="102" t="s">
        <v>171</v>
      </c>
      <c r="C1658" s="105">
        <v>717</v>
      </c>
      <c r="D1658" s="12">
        <v>0.57043235704323603</v>
      </c>
      <c r="E1658" s="106"/>
      <c r="F1658" s="105">
        <v>700</v>
      </c>
      <c r="G1658" s="12">
        <v>0.51428571428571401</v>
      </c>
      <c r="H1658" s="106"/>
      <c r="I1658" s="106"/>
      <c r="J1658" s="106"/>
      <c r="K1658" s="107">
        <v>-0.18571428571428594</v>
      </c>
      <c r="L1658" s="107">
        <v>-0.12956764295676393</v>
      </c>
    </row>
    <row r="1659" spans="1:12">
      <c r="A1659" s="102" t="s">
        <v>120</v>
      </c>
      <c r="B1659" s="102" t="s">
        <v>172</v>
      </c>
      <c r="C1659" s="105">
        <v>1241</v>
      </c>
      <c r="D1659" s="12">
        <v>0.38356164383561597</v>
      </c>
      <c r="E1659" s="12">
        <v>-0.18687071320762005</v>
      </c>
      <c r="F1659" s="105">
        <v>1237</v>
      </c>
      <c r="G1659" s="12">
        <v>0.31689571544058198</v>
      </c>
      <c r="H1659" s="12">
        <v>-0.19738999884513203</v>
      </c>
      <c r="I1659" s="12" t="s">
        <v>180</v>
      </c>
      <c r="J1659" s="12">
        <v>1.0519285637511977E-2</v>
      </c>
      <c r="K1659" s="107">
        <v>-0.38310428455941797</v>
      </c>
      <c r="L1659" s="107">
        <v>-0.31643835616438398</v>
      </c>
    </row>
    <row r="1660" spans="1:12">
      <c r="A1660" s="102" t="s">
        <v>120</v>
      </c>
      <c r="B1660" s="102" t="s">
        <v>173</v>
      </c>
      <c r="C1660" s="105">
        <v>1676</v>
      </c>
      <c r="D1660" s="12">
        <v>0.50715990453460602</v>
      </c>
      <c r="E1660" s="106"/>
      <c r="F1660" s="105">
        <v>1660</v>
      </c>
      <c r="G1660" s="12">
        <v>0.43433734939759</v>
      </c>
      <c r="H1660" s="106"/>
      <c r="I1660" s="106"/>
      <c r="J1660" s="106"/>
      <c r="K1660" s="107">
        <v>-0.26566265060240996</v>
      </c>
      <c r="L1660" s="107">
        <v>-0.19284009546539393</v>
      </c>
    </row>
    <row r="1661" spans="1:12">
      <c r="A1661" s="102" t="s">
        <v>120</v>
      </c>
      <c r="B1661" s="102" t="s">
        <v>174</v>
      </c>
      <c r="C1661" s="105">
        <v>282</v>
      </c>
      <c r="D1661" s="12">
        <v>0.124113475177305</v>
      </c>
      <c r="E1661" s="12">
        <v>-0.38304642935730104</v>
      </c>
      <c r="F1661" s="105">
        <v>278</v>
      </c>
      <c r="G1661" s="12">
        <v>0.111510791366906</v>
      </c>
      <c r="H1661" s="12">
        <v>-0.322826558030684</v>
      </c>
      <c r="I1661" s="12" t="s">
        <v>179</v>
      </c>
      <c r="J1661" s="12">
        <v>6.0219871326617047E-2</v>
      </c>
      <c r="K1661" s="107">
        <v>-0.58848920863309395</v>
      </c>
      <c r="L1661" s="107">
        <v>-0.57588652482269498</v>
      </c>
    </row>
    <row r="1662" spans="1:12">
      <c r="A1662" s="102" t="s">
        <v>120</v>
      </c>
      <c r="B1662" s="102" t="s">
        <v>175</v>
      </c>
      <c r="C1662" s="105">
        <v>1870</v>
      </c>
      <c r="D1662" s="12">
        <v>0.46577540106951898</v>
      </c>
      <c r="E1662" s="106"/>
      <c r="F1662" s="105">
        <v>1853</v>
      </c>
      <c r="G1662" s="12">
        <v>0.39989206691851098</v>
      </c>
      <c r="H1662" s="106"/>
      <c r="I1662" s="106"/>
      <c r="J1662" s="106"/>
      <c r="K1662" s="107">
        <v>-0.30010793308148898</v>
      </c>
      <c r="L1662" s="107">
        <v>-0.23422459893048098</v>
      </c>
    </row>
    <row r="1663" spans="1:12">
      <c r="A1663" s="102" t="s">
        <v>120</v>
      </c>
      <c r="B1663" s="102" t="s">
        <v>176</v>
      </c>
      <c r="C1663" s="105">
        <v>88</v>
      </c>
      <c r="D1663" s="12">
        <v>0.15909090909090901</v>
      </c>
      <c r="E1663" s="12">
        <v>-0.30668449197860997</v>
      </c>
      <c r="F1663" s="105">
        <v>85</v>
      </c>
      <c r="G1663" s="12">
        <v>0.129411764705882</v>
      </c>
      <c r="H1663" s="12">
        <v>-0.27048030221262898</v>
      </c>
      <c r="I1663" s="12" t="s">
        <v>179</v>
      </c>
      <c r="J1663" s="12">
        <v>3.6204189765980999E-2</v>
      </c>
      <c r="K1663" s="107">
        <v>-0.57058823529411795</v>
      </c>
      <c r="L1663" s="107">
        <v>-0.54090909090909101</v>
      </c>
    </row>
    <row r="1664" spans="1:12">
      <c r="A1664" s="102" t="s">
        <v>120</v>
      </c>
      <c r="B1664" s="102" t="s">
        <v>177</v>
      </c>
      <c r="C1664" s="105">
        <v>1023</v>
      </c>
      <c r="D1664" s="12">
        <v>0.40664711632453598</v>
      </c>
      <c r="E1664" s="106"/>
      <c r="F1664" s="105">
        <v>985</v>
      </c>
      <c r="G1664" s="12">
        <v>0.34213197969543102</v>
      </c>
      <c r="H1664" s="106"/>
      <c r="I1664" s="106"/>
      <c r="J1664" s="106"/>
      <c r="K1664" s="107">
        <v>-0.35786802030456893</v>
      </c>
      <c r="L1664" s="107">
        <v>-0.29335288367546397</v>
      </c>
    </row>
    <row r="1665" spans="1:12">
      <c r="A1665" s="102" t="s">
        <v>120</v>
      </c>
      <c r="B1665" s="102" t="s">
        <v>178</v>
      </c>
      <c r="C1665" s="105">
        <v>935</v>
      </c>
      <c r="D1665" s="12">
        <v>0.50160427807486596</v>
      </c>
      <c r="E1665" s="12">
        <v>9.4957161750329977E-2</v>
      </c>
      <c r="F1665" s="105">
        <v>953</v>
      </c>
      <c r="G1665" s="12">
        <v>0.43546694648478501</v>
      </c>
      <c r="H1665" s="12">
        <v>9.333496678935399E-2</v>
      </c>
      <c r="I1665" s="12" t="s">
        <v>179</v>
      </c>
      <c r="J1665" s="12">
        <v>1.6221949609759867E-3</v>
      </c>
      <c r="K1665" s="107">
        <v>-0.26453305351521494</v>
      </c>
      <c r="L1665" s="107">
        <v>-0.19839572192513399</v>
      </c>
    </row>
    <row r="1666" spans="1:12">
      <c r="A1666" s="103"/>
      <c r="B1666" s="103"/>
      <c r="C1666" s="104"/>
      <c r="D1666" s="104"/>
      <c r="E1666" s="104"/>
      <c r="F1666" s="104"/>
      <c r="G1666" s="104"/>
      <c r="H1666" s="104"/>
      <c r="I1666" s="104"/>
      <c r="J1666" s="104"/>
      <c r="K1666" s="104"/>
      <c r="L1666" s="104"/>
    </row>
    <row r="1667" spans="1:12">
      <c r="A1667" s="102" t="s">
        <v>121</v>
      </c>
      <c r="B1667" s="102" t="s">
        <v>163</v>
      </c>
      <c r="C1667" s="105">
        <v>963</v>
      </c>
      <c r="D1667" s="12">
        <v>0.46209761163032198</v>
      </c>
      <c r="E1667" s="106"/>
      <c r="F1667" s="105">
        <v>962</v>
      </c>
      <c r="G1667" s="12">
        <v>0.451143451143451</v>
      </c>
      <c r="H1667" s="106"/>
      <c r="I1667" s="106"/>
      <c r="J1667" s="106"/>
      <c r="K1667" s="107">
        <v>-0.24885654885654895</v>
      </c>
      <c r="L1667" s="107">
        <v>-0.23790238836967798</v>
      </c>
    </row>
    <row r="1668" spans="1:12">
      <c r="A1668" s="102" t="s">
        <v>121</v>
      </c>
      <c r="B1668" s="102" t="s">
        <v>165</v>
      </c>
      <c r="C1668" s="105">
        <v>807</v>
      </c>
      <c r="D1668" s="12">
        <v>0.48698884758364303</v>
      </c>
      <c r="E1668" s="106"/>
      <c r="F1668" s="105">
        <v>822</v>
      </c>
      <c r="G1668" s="12">
        <v>0.468369829683698</v>
      </c>
      <c r="H1668" s="106"/>
      <c r="I1668" s="106"/>
      <c r="J1668" s="106"/>
      <c r="K1668" s="107">
        <v>-0.23163017031630195</v>
      </c>
      <c r="L1668" s="107">
        <v>-0.21301115241635693</v>
      </c>
    </row>
    <row r="1669" spans="1:12">
      <c r="A1669" s="102" t="s">
        <v>121</v>
      </c>
      <c r="B1669" s="102" t="s">
        <v>166</v>
      </c>
      <c r="C1669" s="105">
        <v>98</v>
      </c>
      <c r="D1669" s="12">
        <v>0.25510204081632698</v>
      </c>
      <c r="E1669" s="12">
        <v>-0.23188680676731604</v>
      </c>
      <c r="F1669" s="105">
        <v>95</v>
      </c>
      <c r="G1669" s="12">
        <v>0.31578947368421101</v>
      </c>
      <c r="H1669" s="12">
        <v>-0.15258035599948699</v>
      </c>
      <c r="I1669" s="12" t="s">
        <v>179</v>
      </c>
      <c r="J1669" s="12">
        <v>7.9306450767829051E-2</v>
      </c>
      <c r="K1669" s="107">
        <v>-0.38421052631578895</v>
      </c>
      <c r="L1669" s="107">
        <v>-0.44489795918367298</v>
      </c>
    </row>
    <row r="1670" spans="1:12">
      <c r="A1670" s="102" t="s">
        <v>121</v>
      </c>
      <c r="B1670" s="102" t="s">
        <v>167</v>
      </c>
      <c r="C1670" s="105" t="s">
        <v>17</v>
      </c>
      <c r="D1670" s="12" t="s">
        <v>17</v>
      </c>
      <c r="E1670" s="12" t="s">
        <v>17</v>
      </c>
      <c r="F1670" s="105" t="s">
        <v>17</v>
      </c>
      <c r="G1670" s="12" t="s">
        <v>17</v>
      </c>
      <c r="H1670" s="12" t="s">
        <v>17</v>
      </c>
      <c r="I1670" s="12"/>
      <c r="J1670" s="12"/>
      <c r="K1670" s="12" t="s">
        <v>17</v>
      </c>
      <c r="L1670" s="107"/>
    </row>
    <row r="1671" spans="1:12">
      <c r="A1671" s="102" t="s">
        <v>121</v>
      </c>
      <c r="B1671" s="102" t="s">
        <v>168</v>
      </c>
      <c r="C1671" s="105" t="s">
        <v>17</v>
      </c>
      <c r="D1671" s="12" t="s">
        <v>17</v>
      </c>
      <c r="E1671" s="12" t="s">
        <v>17</v>
      </c>
      <c r="F1671" s="105" t="s">
        <v>17</v>
      </c>
      <c r="G1671" s="12" t="s">
        <v>17</v>
      </c>
      <c r="H1671" s="12" t="s">
        <v>17</v>
      </c>
      <c r="I1671" s="12"/>
      <c r="J1671" s="12"/>
      <c r="K1671" s="12" t="s">
        <v>17</v>
      </c>
      <c r="L1671" s="107"/>
    </row>
    <row r="1672" spans="1:12">
      <c r="A1672" s="102" t="s">
        <v>121</v>
      </c>
      <c r="B1672" s="102" t="s">
        <v>169</v>
      </c>
      <c r="C1672" s="105">
        <v>42</v>
      </c>
      <c r="D1672" s="12">
        <v>0.476190476190476</v>
      </c>
      <c r="E1672" s="12">
        <v>-1.0798371393167028E-2</v>
      </c>
      <c r="F1672" s="105">
        <v>34</v>
      </c>
      <c r="G1672" s="12">
        <v>0.41176470588235298</v>
      </c>
      <c r="H1672" s="12">
        <v>-5.6605123801345025E-2</v>
      </c>
      <c r="I1672" s="12" t="s">
        <v>180</v>
      </c>
      <c r="J1672" s="12">
        <v>4.5806752408177998E-2</v>
      </c>
      <c r="K1672" s="107">
        <v>-0.28823529411764698</v>
      </c>
      <c r="L1672" s="107">
        <v>-0.22380952380952396</v>
      </c>
    </row>
    <row r="1673" spans="1:12">
      <c r="A1673" s="102" t="s">
        <v>121</v>
      </c>
      <c r="B1673" s="102" t="s">
        <v>170</v>
      </c>
      <c r="C1673" s="105" t="s">
        <v>17</v>
      </c>
      <c r="D1673" s="12" t="s">
        <v>17</v>
      </c>
      <c r="E1673" s="12" t="s">
        <v>17</v>
      </c>
      <c r="F1673" s="105" t="s">
        <v>17</v>
      </c>
      <c r="G1673" s="12" t="s">
        <v>17</v>
      </c>
      <c r="H1673" s="12" t="s">
        <v>17</v>
      </c>
      <c r="I1673" s="12"/>
      <c r="J1673" s="12"/>
      <c r="K1673" s="12" t="s">
        <v>17</v>
      </c>
      <c r="L1673" s="107"/>
    </row>
    <row r="1674" spans="1:12">
      <c r="A1674" s="102" t="s">
        <v>121</v>
      </c>
      <c r="B1674" s="102" t="s">
        <v>171</v>
      </c>
      <c r="C1674" s="105">
        <v>301</v>
      </c>
      <c r="D1674" s="12">
        <v>0.61461794019933602</v>
      </c>
      <c r="E1674" s="106"/>
      <c r="F1674" s="105">
        <v>310</v>
      </c>
      <c r="G1674" s="12">
        <v>0.61612903225806404</v>
      </c>
      <c r="H1674" s="106"/>
      <c r="I1674" s="106"/>
      <c r="J1674" s="106"/>
      <c r="K1674" s="107">
        <v>-8.387096774193592E-2</v>
      </c>
      <c r="L1674" s="107">
        <v>-8.5382059800663934E-2</v>
      </c>
    </row>
    <row r="1675" spans="1:12">
      <c r="A1675" s="102" t="s">
        <v>121</v>
      </c>
      <c r="B1675" s="102" t="s">
        <v>172</v>
      </c>
      <c r="C1675" s="105">
        <v>662</v>
      </c>
      <c r="D1675" s="12">
        <v>0.392749244712991</v>
      </c>
      <c r="E1675" s="12">
        <v>-0.22186869548634502</v>
      </c>
      <c r="F1675" s="105">
        <v>650</v>
      </c>
      <c r="G1675" s="12">
        <v>0.37384615384615399</v>
      </c>
      <c r="H1675" s="12">
        <v>-0.24228287841191004</v>
      </c>
      <c r="I1675" s="12" t="s">
        <v>180</v>
      </c>
      <c r="J1675" s="12">
        <v>2.0414182925565016E-2</v>
      </c>
      <c r="K1675" s="107">
        <v>-0.32615384615384596</v>
      </c>
      <c r="L1675" s="107">
        <v>-0.30725075528700896</v>
      </c>
    </row>
    <row r="1676" spans="1:12">
      <c r="A1676" s="102" t="s">
        <v>121</v>
      </c>
      <c r="B1676" s="102" t="s">
        <v>173</v>
      </c>
      <c r="C1676" s="105">
        <v>824</v>
      </c>
      <c r="D1676" s="12">
        <v>0.51699029126213603</v>
      </c>
      <c r="E1676" s="106"/>
      <c r="F1676" s="105">
        <v>824</v>
      </c>
      <c r="G1676" s="12">
        <v>0.50606796116504904</v>
      </c>
      <c r="H1676" s="106"/>
      <c r="I1676" s="106"/>
      <c r="J1676" s="106"/>
      <c r="K1676" s="107">
        <v>-0.19393203883495091</v>
      </c>
      <c r="L1676" s="107">
        <v>-0.18300970873786393</v>
      </c>
    </row>
    <row r="1677" spans="1:12">
      <c r="A1677" s="102" t="s">
        <v>121</v>
      </c>
      <c r="B1677" s="102" t="s">
        <v>174</v>
      </c>
      <c r="C1677" s="105">
        <v>139</v>
      </c>
      <c r="D1677" s="12">
        <v>0.13669064748201401</v>
      </c>
      <c r="E1677" s="12">
        <v>-0.38029964378012204</v>
      </c>
      <c r="F1677" s="105">
        <v>138</v>
      </c>
      <c r="G1677" s="12">
        <v>0.123188405797101</v>
      </c>
      <c r="H1677" s="12">
        <v>-0.38287955536794804</v>
      </c>
      <c r="I1677" s="12" t="s">
        <v>180</v>
      </c>
      <c r="J1677" s="12">
        <v>2.5799115878260004E-3</v>
      </c>
      <c r="K1677" s="107">
        <v>-0.57681159420289896</v>
      </c>
      <c r="L1677" s="107">
        <v>-0.56330935251798597</v>
      </c>
    </row>
    <row r="1678" spans="1:12">
      <c r="A1678" s="102" t="s">
        <v>121</v>
      </c>
      <c r="B1678" s="102" t="s">
        <v>175</v>
      </c>
      <c r="C1678" s="105">
        <v>961</v>
      </c>
      <c r="D1678" s="12">
        <v>0.463059313215401</v>
      </c>
      <c r="E1678" s="106"/>
      <c r="F1678" s="105">
        <v>962</v>
      </c>
      <c r="G1678" s="12">
        <v>0.451143451143451</v>
      </c>
      <c r="H1678" s="106"/>
      <c r="I1678" s="106"/>
      <c r="J1678" s="106"/>
      <c r="K1678" s="107">
        <v>-0.24885654885654895</v>
      </c>
      <c r="L1678" s="107">
        <v>-0.23694068678459895</v>
      </c>
    </row>
    <row r="1679" spans="1:12">
      <c r="A1679" s="102" t="s">
        <v>121</v>
      </c>
      <c r="B1679" s="102" t="s">
        <v>176</v>
      </c>
      <c r="C1679" s="105" t="s">
        <v>17</v>
      </c>
      <c r="D1679" s="12" t="s">
        <v>17</v>
      </c>
      <c r="E1679" s="12" t="s">
        <v>17</v>
      </c>
      <c r="G1679" s="12"/>
      <c r="H1679" s="12"/>
      <c r="I1679" s="12"/>
      <c r="J1679" s="12"/>
      <c r="K1679" s="107"/>
      <c r="L1679" s="107"/>
    </row>
    <row r="1680" spans="1:12">
      <c r="A1680" s="102" t="s">
        <v>121</v>
      </c>
      <c r="B1680" s="102" t="s">
        <v>177</v>
      </c>
      <c r="C1680" s="105">
        <v>478</v>
      </c>
      <c r="D1680" s="12">
        <v>0.43305439330543899</v>
      </c>
      <c r="E1680" s="106"/>
      <c r="F1680" s="105">
        <v>472</v>
      </c>
      <c r="G1680" s="12">
        <v>0.41949152542372897</v>
      </c>
      <c r="H1680" s="106"/>
      <c r="I1680" s="106"/>
      <c r="J1680" s="106"/>
      <c r="K1680" s="107">
        <v>-0.28050847457627098</v>
      </c>
      <c r="L1680" s="107">
        <v>-0.26694560669456097</v>
      </c>
    </row>
    <row r="1681" spans="1:12">
      <c r="A1681" s="102" t="s">
        <v>121</v>
      </c>
      <c r="B1681" s="102" t="s">
        <v>178</v>
      </c>
      <c r="C1681" s="105">
        <v>485</v>
      </c>
      <c r="D1681" s="12">
        <v>0.490721649484536</v>
      </c>
      <c r="E1681" s="12">
        <v>5.7667256179097015E-2</v>
      </c>
      <c r="F1681" s="105">
        <v>490</v>
      </c>
      <c r="G1681" s="12">
        <v>0.48163265306122399</v>
      </c>
      <c r="H1681" s="12">
        <v>6.2141127637495019E-2</v>
      </c>
      <c r="I1681" s="12" t="s">
        <v>180</v>
      </c>
      <c r="J1681" s="12">
        <v>4.4738714583980044E-3</v>
      </c>
      <c r="K1681" s="107">
        <v>-0.21836734693877596</v>
      </c>
      <c r="L1681" s="107">
        <v>-0.20927835051546395</v>
      </c>
    </row>
    <row r="1682" spans="1:12">
      <c r="A1682" s="103"/>
      <c r="B1682" s="103"/>
      <c r="C1682" s="104"/>
      <c r="D1682" s="104"/>
      <c r="E1682" s="104"/>
      <c r="F1682" s="104"/>
      <c r="G1682" s="104"/>
      <c r="H1682" s="104"/>
      <c r="I1682" s="104"/>
      <c r="J1682" s="104"/>
      <c r="K1682" s="104"/>
      <c r="L1682" s="104"/>
    </row>
    <row r="1683" spans="1:12">
      <c r="A1683" s="102" t="s">
        <v>122</v>
      </c>
      <c r="B1683" s="102" t="s">
        <v>163</v>
      </c>
      <c r="C1683" s="105">
        <v>1209</v>
      </c>
      <c r="D1683" s="12">
        <v>0.54177005789909005</v>
      </c>
      <c r="E1683" s="106"/>
      <c r="F1683" s="105">
        <v>1258</v>
      </c>
      <c r="G1683" s="12">
        <v>0.48887122416534201</v>
      </c>
      <c r="H1683" s="106"/>
      <c r="I1683" s="106"/>
      <c r="J1683" s="106"/>
      <c r="K1683" s="107">
        <v>-0.21112877583465794</v>
      </c>
      <c r="L1683" s="107">
        <v>-0.1582299421009099</v>
      </c>
    </row>
    <row r="1684" spans="1:12">
      <c r="A1684" s="102" t="s">
        <v>122</v>
      </c>
      <c r="B1684" s="102" t="s">
        <v>165</v>
      </c>
      <c r="C1684" s="105">
        <v>1115</v>
      </c>
      <c r="D1684" s="12">
        <v>0.55695067264574005</v>
      </c>
      <c r="E1684" s="106"/>
      <c r="F1684" s="105">
        <v>1164</v>
      </c>
      <c r="G1684" s="12">
        <v>0.49914089347078999</v>
      </c>
      <c r="H1684" s="106"/>
      <c r="I1684" s="106"/>
      <c r="J1684" s="106"/>
      <c r="K1684" s="107">
        <v>-0.20085910652920996</v>
      </c>
      <c r="L1684" s="107">
        <v>-0.1430493273542599</v>
      </c>
    </row>
    <row r="1685" spans="1:12">
      <c r="A1685" s="102" t="s">
        <v>122</v>
      </c>
      <c r="B1685" s="102" t="s">
        <v>166</v>
      </c>
      <c r="C1685" s="105">
        <v>54</v>
      </c>
      <c r="D1685" s="12">
        <v>0.35185185185185203</v>
      </c>
      <c r="E1685" s="12">
        <v>-0.20509882079388803</v>
      </c>
      <c r="F1685" s="105">
        <v>50</v>
      </c>
      <c r="G1685" s="12">
        <v>0.34</v>
      </c>
      <c r="H1685" s="12">
        <v>-0.15914089347078997</v>
      </c>
      <c r="I1685" s="12" t="s">
        <v>179</v>
      </c>
      <c r="J1685" s="12">
        <v>4.5957927323098058E-2</v>
      </c>
      <c r="K1685" s="107">
        <v>-0.35999999999999993</v>
      </c>
      <c r="L1685" s="107">
        <v>-0.34814814814814793</v>
      </c>
    </row>
    <row r="1686" spans="1:12">
      <c r="A1686" s="102" t="s">
        <v>122</v>
      </c>
      <c r="B1686" s="102" t="s">
        <v>167</v>
      </c>
      <c r="C1686" s="105" t="s">
        <v>17</v>
      </c>
      <c r="D1686" s="12" t="s">
        <v>17</v>
      </c>
      <c r="E1686" s="12" t="s">
        <v>17</v>
      </c>
      <c r="F1686" s="105" t="s">
        <v>17</v>
      </c>
      <c r="G1686" s="12" t="s">
        <v>17</v>
      </c>
      <c r="H1686" s="12" t="s">
        <v>17</v>
      </c>
      <c r="I1686" s="12"/>
      <c r="J1686" s="12"/>
      <c r="K1686" s="12" t="s">
        <v>17</v>
      </c>
      <c r="L1686" s="107"/>
    </row>
    <row r="1687" spans="1:12">
      <c r="A1687" s="102" t="s">
        <v>122</v>
      </c>
      <c r="B1687" s="102" t="s">
        <v>168</v>
      </c>
      <c r="C1687" s="105" t="s">
        <v>17</v>
      </c>
      <c r="D1687" s="12" t="s">
        <v>17</v>
      </c>
      <c r="E1687" s="12" t="s">
        <v>17</v>
      </c>
      <c r="F1687" s="105" t="s">
        <v>17</v>
      </c>
      <c r="G1687" s="12" t="s">
        <v>17</v>
      </c>
      <c r="H1687" s="12" t="s">
        <v>17</v>
      </c>
      <c r="I1687" s="12"/>
      <c r="J1687" s="12"/>
      <c r="K1687" s="12" t="s">
        <v>17</v>
      </c>
      <c r="L1687" s="107"/>
    </row>
    <row r="1688" spans="1:12">
      <c r="A1688" s="102" t="s">
        <v>122</v>
      </c>
      <c r="B1688" s="102" t="s">
        <v>169</v>
      </c>
      <c r="C1688" s="105">
        <v>34</v>
      </c>
      <c r="D1688" s="12">
        <v>0.32352941176470601</v>
      </c>
      <c r="E1688" s="12">
        <v>-0.23342126088103404</v>
      </c>
      <c r="F1688" s="105">
        <v>33</v>
      </c>
      <c r="G1688" s="12">
        <v>0.30303030303030298</v>
      </c>
      <c r="H1688" s="12">
        <v>-0.19611059044048701</v>
      </c>
      <c r="I1688" s="12" t="s">
        <v>179</v>
      </c>
      <c r="J1688" s="12">
        <v>3.7310670440547034E-2</v>
      </c>
      <c r="K1688" s="107">
        <v>-0.39696969696969697</v>
      </c>
      <c r="L1688" s="107">
        <v>-0.37647058823529395</v>
      </c>
    </row>
    <row r="1689" spans="1:12">
      <c r="A1689" s="102" t="s">
        <v>122</v>
      </c>
      <c r="B1689" s="102" t="s">
        <v>170</v>
      </c>
      <c r="D1689" s="12"/>
      <c r="E1689" s="12"/>
      <c r="G1689" s="12"/>
      <c r="H1689" s="12"/>
      <c r="I1689" s="12"/>
      <c r="J1689" s="12"/>
      <c r="K1689" s="107"/>
      <c r="L1689" s="107"/>
    </row>
    <row r="1690" spans="1:12">
      <c r="A1690" s="102" t="s">
        <v>122</v>
      </c>
      <c r="B1690" s="102" t="s">
        <v>171</v>
      </c>
      <c r="C1690" s="105">
        <v>335</v>
      </c>
      <c r="D1690" s="12">
        <v>0.62089552238806001</v>
      </c>
      <c r="E1690" s="106"/>
      <c r="F1690" s="105">
        <v>280</v>
      </c>
      <c r="G1690" s="12">
        <v>0.61428571428571399</v>
      </c>
      <c r="H1690" s="106"/>
      <c r="I1690" s="106"/>
      <c r="J1690" s="106"/>
      <c r="K1690" s="107">
        <v>-8.5714285714285965E-2</v>
      </c>
      <c r="L1690" s="107">
        <v>-7.910447761193995E-2</v>
      </c>
    </row>
    <row r="1691" spans="1:12">
      <c r="A1691" s="102" t="s">
        <v>122</v>
      </c>
      <c r="B1691" s="102" t="s">
        <v>172</v>
      </c>
      <c r="C1691" s="105">
        <v>874</v>
      </c>
      <c r="D1691" s="12">
        <v>0.51144164759725397</v>
      </c>
      <c r="E1691" s="12">
        <v>-0.10945387479080604</v>
      </c>
      <c r="F1691" s="105">
        <v>979</v>
      </c>
      <c r="G1691" s="12">
        <v>0.452502553626149</v>
      </c>
      <c r="H1691" s="12">
        <v>-0.161783160659565</v>
      </c>
      <c r="I1691" s="12" t="s">
        <v>180</v>
      </c>
      <c r="J1691" s="12">
        <v>5.2329285868758957E-2</v>
      </c>
      <c r="K1691" s="107">
        <v>-0.24749744637385096</v>
      </c>
      <c r="L1691" s="107">
        <v>-0.18855835240274599</v>
      </c>
    </row>
    <row r="1692" spans="1:12">
      <c r="A1692" s="102" t="s">
        <v>122</v>
      </c>
      <c r="B1692" s="102" t="s">
        <v>173</v>
      </c>
      <c r="C1692" s="105">
        <v>1022</v>
      </c>
      <c r="D1692" s="12">
        <v>0.58904109589041098</v>
      </c>
      <c r="E1692" s="106"/>
      <c r="F1692" s="105">
        <v>1050</v>
      </c>
      <c r="G1692" s="12">
        <v>0.53714285714285703</v>
      </c>
      <c r="H1692" s="106"/>
      <c r="I1692" s="106"/>
      <c r="J1692" s="106"/>
      <c r="K1692" s="107">
        <v>-0.16285714285714292</v>
      </c>
      <c r="L1692" s="107">
        <v>-0.11095890410958897</v>
      </c>
    </row>
    <row r="1693" spans="1:12">
      <c r="A1693" s="102" t="s">
        <v>122</v>
      </c>
      <c r="B1693" s="102" t="s">
        <v>174</v>
      </c>
      <c r="C1693" s="105">
        <v>187</v>
      </c>
      <c r="D1693" s="12">
        <v>0.28342245989304798</v>
      </c>
      <c r="E1693" s="12">
        <v>-0.305618635997363</v>
      </c>
      <c r="F1693" s="105">
        <v>208</v>
      </c>
      <c r="G1693" s="12">
        <v>0.24519230769230799</v>
      </c>
      <c r="H1693" s="12">
        <v>-0.29195054945054905</v>
      </c>
      <c r="I1693" s="12" t="s">
        <v>179</v>
      </c>
      <c r="J1693" s="12">
        <v>1.3668086546813951E-2</v>
      </c>
      <c r="K1693" s="107">
        <v>-0.45480769230769197</v>
      </c>
      <c r="L1693" s="107">
        <v>-0.41657754010695197</v>
      </c>
    </row>
    <row r="1694" spans="1:12">
      <c r="A1694" s="102" t="s">
        <v>122</v>
      </c>
      <c r="B1694" s="102" t="s">
        <v>175</v>
      </c>
      <c r="C1694" s="105">
        <v>1208</v>
      </c>
      <c r="D1694" s="12">
        <v>0.54221854304635797</v>
      </c>
      <c r="E1694" s="106"/>
      <c r="F1694" s="105">
        <v>1258</v>
      </c>
      <c r="G1694" s="12">
        <v>0.48887122416534201</v>
      </c>
      <c r="H1694" s="106"/>
      <c r="I1694" s="106"/>
      <c r="J1694" s="106"/>
      <c r="K1694" s="107">
        <v>-0.21112877583465794</v>
      </c>
      <c r="L1694" s="107">
        <v>-0.15778145695364199</v>
      </c>
    </row>
    <row r="1695" spans="1:12">
      <c r="A1695" s="102" t="s">
        <v>122</v>
      </c>
      <c r="B1695" s="102" t="s">
        <v>176</v>
      </c>
      <c r="C1695" s="105" t="s">
        <v>17</v>
      </c>
      <c r="D1695" s="12" t="s">
        <v>17</v>
      </c>
      <c r="E1695" s="12" t="s">
        <v>17</v>
      </c>
      <c r="G1695" s="12"/>
      <c r="H1695" s="12"/>
      <c r="I1695" s="12"/>
      <c r="J1695" s="12"/>
      <c r="K1695" s="107"/>
      <c r="L1695" s="107"/>
    </row>
    <row r="1696" spans="1:12">
      <c r="A1696" s="102" t="s">
        <v>122</v>
      </c>
      <c r="B1696" s="102" t="s">
        <v>177</v>
      </c>
      <c r="C1696" s="105">
        <v>624</v>
      </c>
      <c r="D1696" s="12">
        <v>0.50801282051282004</v>
      </c>
      <c r="E1696" s="106"/>
      <c r="F1696" s="105">
        <v>638</v>
      </c>
      <c r="G1696" s="12">
        <v>0.44984326018808801</v>
      </c>
      <c r="H1696" s="106"/>
      <c r="I1696" s="106"/>
      <c r="J1696" s="106"/>
      <c r="K1696" s="107">
        <v>-0.25015673981191194</v>
      </c>
      <c r="L1696" s="107">
        <v>-0.19198717948717992</v>
      </c>
    </row>
    <row r="1697" spans="1:12">
      <c r="A1697" s="102" t="s">
        <v>122</v>
      </c>
      <c r="B1697" s="102" t="s">
        <v>178</v>
      </c>
      <c r="C1697" s="105">
        <v>585</v>
      </c>
      <c r="D1697" s="12">
        <v>0.57777777777777795</v>
      </c>
      <c r="E1697" s="12">
        <v>6.9764957264957905E-2</v>
      </c>
      <c r="F1697" s="105">
        <v>620</v>
      </c>
      <c r="G1697" s="12">
        <v>0.52903225806451604</v>
      </c>
      <c r="H1697" s="12">
        <v>7.9188997876428024E-2</v>
      </c>
      <c r="I1697" s="12" t="s">
        <v>180</v>
      </c>
      <c r="J1697" s="12">
        <v>9.4240406114701192E-3</v>
      </c>
      <c r="K1697" s="107">
        <v>-0.17096774193548392</v>
      </c>
      <c r="L1697" s="107">
        <v>-0.12222222222222201</v>
      </c>
    </row>
    <row r="1698" spans="1:12">
      <c r="A1698" s="103"/>
      <c r="B1698" s="103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</row>
    <row r="1699" spans="1:12">
      <c r="A1699" s="102" t="s">
        <v>123</v>
      </c>
      <c r="B1699" s="102" t="s">
        <v>163</v>
      </c>
      <c r="C1699" s="105">
        <v>491</v>
      </c>
      <c r="D1699" s="12">
        <v>0.26476578411405299</v>
      </c>
      <c r="E1699" s="106"/>
      <c r="F1699" s="105">
        <v>514</v>
      </c>
      <c r="G1699" s="12">
        <v>0.29571984435797699</v>
      </c>
      <c r="H1699" s="106"/>
      <c r="I1699" s="106"/>
      <c r="J1699" s="106"/>
      <c r="K1699" s="107">
        <v>-0.40428015564202296</v>
      </c>
      <c r="L1699" s="107">
        <v>-0.43523421588594696</v>
      </c>
    </row>
    <row r="1700" spans="1:12">
      <c r="A1700" s="102" t="s">
        <v>123</v>
      </c>
      <c r="B1700" s="102" t="s">
        <v>165</v>
      </c>
      <c r="C1700" s="105" t="s">
        <v>17</v>
      </c>
      <c r="D1700" s="12" t="s">
        <v>17</v>
      </c>
      <c r="E1700" s="106"/>
      <c r="F1700" s="105" t="s">
        <v>17</v>
      </c>
      <c r="G1700" s="12" t="s">
        <v>17</v>
      </c>
      <c r="H1700" s="106"/>
      <c r="I1700" s="106"/>
      <c r="J1700" s="106"/>
      <c r="K1700" s="12" t="s">
        <v>17</v>
      </c>
      <c r="L1700" s="107"/>
    </row>
    <row r="1701" spans="1:12">
      <c r="A1701" s="102" t="s">
        <v>123</v>
      </c>
      <c r="B1701" s="102" t="s">
        <v>166</v>
      </c>
      <c r="C1701" s="105">
        <v>480</v>
      </c>
      <c r="D1701" s="12">
        <v>0.25416666666666698</v>
      </c>
      <c r="E1701" s="12" t="s">
        <v>17</v>
      </c>
      <c r="F1701" s="105">
        <v>505</v>
      </c>
      <c r="G1701" s="12">
        <v>0.28910891089108898</v>
      </c>
      <c r="H1701" s="12" t="s">
        <v>17</v>
      </c>
      <c r="I1701" s="12"/>
      <c r="J1701" s="12"/>
      <c r="K1701" s="107">
        <v>-0.41089108910891098</v>
      </c>
      <c r="L1701" s="107">
        <v>-0.44583333333333297</v>
      </c>
    </row>
    <row r="1702" spans="1:12">
      <c r="A1702" s="102" t="s">
        <v>123</v>
      </c>
      <c r="B1702" s="102" t="s">
        <v>167</v>
      </c>
      <c r="D1702" s="12"/>
      <c r="E1702" s="12"/>
      <c r="G1702" s="12"/>
      <c r="H1702" s="12"/>
      <c r="I1702" s="12"/>
      <c r="J1702" s="12"/>
      <c r="K1702" s="107"/>
      <c r="L1702" s="107"/>
    </row>
    <row r="1703" spans="1:12">
      <c r="A1703" s="102" t="s">
        <v>123</v>
      </c>
      <c r="B1703" s="102" t="s">
        <v>168</v>
      </c>
      <c r="D1703" s="12"/>
      <c r="E1703" s="12"/>
      <c r="G1703" s="12"/>
      <c r="H1703" s="12"/>
      <c r="I1703" s="12"/>
      <c r="J1703" s="12"/>
      <c r="K1703" s="107"/>
      <c r="L1703" s="107"/>
    </row>
    <row r="1704" spans="1:12">
      <c r="A1704" s="102" t="s">
        <v>123</v>
      </c>
      <c r="B1704" s="102" t="s">
        <v>169</v>
      </c>
      <c r="C1704" s="105" t="s">
        <v>17</v>
      </c>
      <c r="D1704" s="12" t="s">
        <v>17</v>
      </c>
      <c r="E1704" s="12" t="s">
        <v>17</v>
      </c>
      <c r="F1704" s="105" t="s">
        <v>17</v>
      </c>
      <c r="G1704" s="12" t="s">
        <v>17</v>
      </c>
      <c r="H1704" s="12" t="s">
        <v>17</v>
      </c>
      <c r="I1704" s="12"/>
      <c r="J1704" s="12"/>
      <c r="K1704" s="12" t="s">
        <v>17</v>
      </c>
      <c r="L1704" s="107"/>
    </row>
    <row r="1705" spans="1:12">
      <c r="A1705" s="102" t="s">
        <v>123</v>
      </c>
      <c r="B1705" s="102" t="s">
        <v>170</v>
      </c>
      <c r="D1705" s="12"/>
      <c r="E1705" s="12"/>
      <c r="G1705" s="12"/>
      <c r="H1705" s="12"/>
      <c r="I1705" s="12"/>
      <c r="J1705" s="12"/>
      <c r="K1705" s="107"/>
      <c r="L1705" s="107"/>
    </row>
    <row r="1706" spans="1:12">
      <c r="A1706" s="102" t="s">
        <v>123</v>
      </c>
      <c r="B1706" s="102" t="s">
        <v>171</v>
      </c>
      <c r="D1706" s="12"/>
      <c r="E1706" s="106"/>
      <c r="G1706" s="12"/>
      <c r="H1706" s="106"/>
      <c r="I1706" s="106"/>
      <c r="J1706" s="106"/>
      <c r="K1706" s="107"/>
      <c r="L1706" s="107"/>
    </row>
    <row r="1707" spans="1:12">
      <c r="A1707" s="102" t="s">
        <v>123</v>
      </c>
      <c r="B1707" s="102" t="s">
        <v>172</v>
      </c>
      <c r="C1707" s="105">
        <v>491</v>
      </c>
      <c r="D1707" s="12">
        <v>0.26476578411405299</v>
      </c>
      <c r="E1707" s="12"/>
      <c r="F1707" s="105">
        <v>515</v>
      </c>
      <c r="G1707" s="12">
        <v>0.29514563106796099</v>
      </c>
      <c r="H1707" s="12">
        <v>0.29514563106796099</v>
      </c>
      <c r="I1707" s="12"/>
      <c r="J1707" s="12"/>
      <c r="K1707" s="107">
        <v>-0.40485436893203897</v>
      </c>
      <c r="L1707" s="107">
        <v>-0.43523421588594696</v>
      </c>
    </row>
    <row r="1708" spans="1:12">
      <c r="A1708" s="102" t="s">
        <v>123</v>
      </c>
      <c r="B1708" s="102" t="s">
        <v>173</v>
      </c>
      <c r="C1708" s="105">
        <v>431</v>
      </c>
      <c r="D1708" s="12">
        <v>0.29466357308584701</v>
      </c>
      <c r="E1708" s="106"/>
      <c r="F1708" s="105">
        <v>452</v>
      </c>
      <c r="G1708" s="12">
        <v>0.32300884955752202</v>
      </c>
      <c r="H1708" s="106"/>
      <c r="I1708" s="106"/>
      <c r="J1708" s="106"/>
      <c r="K1708" s="107">
        <v>-0.37699115044247794</v>
      </c>
      <c r="L1708" s="107">
        <v>-0.40533642691415295</v>
      </c>
    </row>
    <row r="1709" spans="1:12">
      <c r="A1709" s="102" t="s">
        <v>123</v>
      </c>
      <c r="B1709" s="102" t="s">
        <v>174</v>
      </c>
      <c r="C1709" s="105">
        <v>60</v>
      </c>
      <c r="D1709" s="12">
        <v>0.05</v>
      </c>
      <c r="E1709" s="12">
        <v>-0.24466357308584702</v>
      </c>
      <c r="F1709" s="105">
        <v>62</v>
      </c>
      <c r="G1709" s="12">
        <v>9.6774193548387094E-2</v>
      </c>
      <c r="H1709" s="12">
        <v>-0.22623465600913492</v>
      </c>
      <c r="I1709" s="12" t="s">
        <v>179</v>
      </c>
      <c r="J1709" s="12">
        <v>1.8428917076712098E-2</v>
      </c>
      <c r="K1709" s="107">
        <v>-0.60322580645161283</v>
      </c>
      <c r="L1709" s="107">
        <v>-0.64999999999999991</v>
      </c>
    </row>
    <row r="1710" spans="1:12">
      <c r="A1710" s="102" t="s">
        <v>123</v>
      </c>
      <c r="B1710" s="102" t="s">
        <v>175</v>
      </c>
      <c r="C1710" s="105">
        <v>491</v>
      </c>
      <c r="D1710" s="12">
        <v>0.26476578411405299</v>
      </c>
      <c r="E1710" s="106"/>
      <c r="F1710" s="105">
        <v>514</v>
      </c>
      <c r="G1710" s="12">
        <v>0.29571984435797699</v>
      </c>
      <c r="H1710" s="106"/>
      <c r="I1710" s="106"/>
      <c r="J1710" s="106"/>
      <c r="K1710" s="107">
        <v>-0.40428015564202296</v>
      </c>
      <c r="L1710" s="107">
        <v>-0.43523421588594696</v>
      </c>
    </row>
    <row r="1711" spans="1:12">
      <c r="A1711" s="102" t="s">
        <v>123</v>
      </c>
      <c r="B1711" s="102" t="s">
        <v>176</v>
      </c>
      <c r="D1711" s="12"/>
      <c r="E1711" s="12"/>
      <c r="G1711" s="12"/>
      <c r="H1711" s="12"/>
      <c r="I1711" s="12"/>
      <c r="J1711" s="12"/>
      <c r="K1711" s="107"/>
      <c r="L1711" s="107"/>
    </row>
    <row r="1712" spans="1:12">
      <c r="A1712" s="102" t="s">
        <v>123</v>
      </c>
      <c r="B1712" s="102" t="s">
        <v>177</v>
      </c>
      <c r="C1712" s="105">
        <v>267</v>
      </c>
      <c r="D1712" s="12">
        <v>0.20973782771535601</v>
      </c>
      <c r="E1712" s="106"/>
      <c r="F1712" s="105">
        <v>285</v>
      </c>
      <c r="G1712" s="12">
        <v>0.24210526315789499</v>
      </c>
      <c r="H1712" s="106"/>
      <c r="I1712" s="106"/>
      <c r="J1712" s="106"/>
      <c r="K1712" s="107">
        <v>-0.45789473684210497</v>
      </c>
      <c r="L1712" s="107">
        <v>-0.49026217228464397</v>
      </c>
    </row>
    <row r="1713" spans="1:12">
      <c r="A1713" s="102" t="s">
        <v>123</v>
      </c>
      <c r="B1713" s="102" t="s">
        <v>178</v>
      </c>
      <c r="C1713" s="105">
        <v>224</v>
      </c>
      <c r="D1713" s="12">
        <v>0.33035714285714302</v>
      </c>
      <c r="E1713" s="12">
        <v>0.120619315141787</v>
      </c>
      <c r="F1713" s="105">
        <v>229</v>
      </c>
      <c r="G1713" s="12">
        <v>0.36244541484716197</v>
      </c>
      <c r="H1713" s="12">
        <v>0.12034015168926698</v>
      </c>
      <c r="I1713" s="12" t="s">
        <v>179</v>
      </c>
      <c r="J1713" s="12">
        <v>2.7916345252002039E-4</v>
      </c>
      <c r="K1713" s="107">
        <v>-0.33755458515283798</v>
      </c>
      <c r="L1713" s="107">
        <v>-0.36964285714285694</v>
      </c>
    </row>
    <row r="1714" spans="1:12">
      <c r="A1714" s="103"/>
      <c r="B1714" s="103"/>
      <c r="C1714" s="104"/>
      <c r="D1714" s="104"/>
      <c r="E1714" s="104"/>
      <c r="F1714" s="104"/>
      <c r="G1714" s="104"/>
      <c r="H1714" s="104"/>
      <c r="I1714" s="104"/>
      <c r="J1714" s="104"/>
      <c r="K1714" s="104"/>
      <c r="L1714" s="104"/>
    </row>
    <row r="1715" spans="1:12">
      <c r="A1715" s="102" t="s">
        <v>124</v>
      </c>
      <c r="B1715" s="102" t="s">
        <v>163</v>
      </c>
      <c r="C1715" s="105">
        <v>949</v>
      </c>
      <c r="D1715" s="12">
        <v>0.29188619599578502</v>
      </c>
      <c r="E1715" s="106"/>
      <c r="F1715" s="105">
        <v>949</v>
      </c>
      <c r="G1715" s="12">
        <v>0.26238145416227598</v>
      </c>
      <c r="H1715" s="106"/>
      <c r="I1715" s="106"/>
      <c r="J1715" s="106"/>
      <c r="K1715" s="107">
        <v>-0.43761854583772397</v>
      </c>
      <c r="L1715" s="107">
        <v>-0.40811380400421493</v>
      </c>
    </row>
    <row r="1716" spans="1:12">
      <c r="A1716" s="102" t="s">
        <v>124</v>
      </c>
      <c r="B1716" s="102" t="s">
        <v>165</v>
      </c>
      <c r="C1716" s="105">
        <v>378</v>
      </c>
      <c r="D1716" s="12">
        <v>0.41534391534391502</v>
      </c>
      <c r="E1716" s="106"/>
      <c r="F1716" s="105">
        <v>366</v>
      </c>
      <c r="G1716" s="12">
        <v>0.35245901639344301</v>
      </c>
      <c r="H1716" s="106"/>
      <c r="I1716" s="106"/>
      <c r="J1716" s="106"/>
      <c r="K1716" s="107">
        <v>-0.34754098360655694</v>
      </c>
      <c r="L1716" s="107">
        <v>-0.28465608465608494</v>
      </c>
    </row>
    <row r="1717" spans="1:12">
      <c r="A1717" s="102" t="s">
        <v>124</v>
      </c>
      <c r="B1717" s="102" t="s">
        <v>166</v>
      </c>
      <c r="C1717" s="105">
        <v>553</v>
      </c>
      <c r="D1717" s="12">
        <v>0.207956600361664</v>
      </c>
      <c r="E1717" s="12">
        <v>-0.20738731498225102</v>
      </c>
      <c r="F1717" s="105">
        <v>555</v>
      </c>
      <c r="G1717" s="12">
        <v>0.214414414414414</v>
      </c>
      <c r="H1717" s="12">
        <v>-0.13804460197902901</v>
      </c>
      <c r="I1717" s="12" t="s">
        <v>179</v>
      </c>
      <c r="J1717" s="12">
        <v>6.9342713003222006E-2</v>
      </c>
      <c r="K1717" s="107">
        <v>-0.48558558558558595</v>
      </c>
      <c r="L1717" s="107">
        <v>-0.49204339963833599</v>
      </c>
    </row>
    <row r="1718" spans="1:12">
      <c r="A1718" s="102" t="s">
        <v>124</v>
      </c>
      <c r="B1718" s="102" t="s">
        <v>167</v>
      </c>
      <c r="C1718" s="105" t="s">
        <v>17</v>
      </c>
      <c r="D1718" s="12" t="s">
        <v>17</v>
      </c>
      <c r="E1718" s="12" t="s">
        <v>17</v>
      </c>
      <c r="F1718" s="105" t="s">
        <v>17</v>
      </c>
      <c r="G1718" s="12" t="s">
        <v>17</v>
      </c>
      <c r="H1718" s="12" t="s">
        <v>17</v>
      </c>
      <c r="I1718" s="12"/>
      <c r="J1718" s="12"/>
      <c r="K1718" s="12" t="s">
        <v>17</v>
      </c>
      <c r="L1718" s="107"/>
    </row>
    <row r="1719" spans="1:12">
      <c r="A1719" s="102" t="s">
        <v>124</v>
      </c>
      <c r="B1719" s="102" t="s">
        <v>168</v>
      </c>
      <c r="D1719" s="12"/>
      <c r="E1719" s="12"/>
      <c r="G1719" s="12"/>
      <c r="H1719" s="12"/>
      <c r="I1719" s="12"/>
      <c r="J1719" s="12"/>
      <c r="K1719" s="107"/>
      <c r="L1719" s="107"/>
    </row>
    <row r="1720" spans="1:12">
      <c r="A1720" s="102" t="s">
        <v>124</v>
      </c>
      <c r="B1720" s="102" t="s">
        <v>169</v>
      </c>
      <c r="C1720" s="105">
        <v>10</v>
      </c>
      <c r="D1720" s="12">
        <v>0.5</v>
      </c>
      <c r="E1720" s="12">
        <v>8.4656084656084984E-2</v>
      </c>
      <c r="F1720" s="105" t="s">
        <v>17</v>
      </c>
      <c r="G1720" s="12" t="s">
        <v>17</v>
      </c>
      <c r="H1720" s="12" t="s">
        <v>17</v>
      </c>
      <c r="I1720" s="12"/>
      <c r="J1720" s="12"/>
      <c r="K1720" s="12" t="s">
        <v>17</v>
      </c>
      <c r="L1720" s="107">
        <v>-0.19999999999999996</v>
      </c>
    </row>
    <row r="1721" spans="1:12">
      <c r="A1721" s="102" t="s">
        <v>124</v>
      </c>
      <c r="B1721" s="102" t="s">
        <v>170</v>
      </c>
      <c r="C1721" s="105" t="s">
        <v>17</v>
      </c>
      <c r="D1721" s="12" t="s">
        <v>17</v>
      </c>
      <c r="E1721" s="12" t="s">
        <v>17</v>
      </c>
      <c r="F1721" s="105" t="s">
        <v>17</v>
      </c>
      <c r="G1721" s="12" t="s">
        <v>17</v>
      </c>
      <c r="H1721" s="12" t="s">
        <v>17</v>
      </c>
      <c r="I1721" s="12"/>
      <c r="J1721" s="12"/>
      <c r="K1721" s="12" t="s">
        <v>17</v>
      </c>
      <c r="L1721" s="107"/>
    </row>
    <row r="1722" spans="1:12">
      <c r="A1722" s="102" t="s">
        <v>124</v>
      </c>
      <c r="B1722" s="102" t="s">
        <v>171</v>
      </c>
      <c r="C1722" s="105">
        <v>33</v>
      </c>
      <c r="D1722" s="12">
        <v>0.60606060606060597</v>
      </c>
      <c r="E1722" s="106"/>
      <c r="F1722" s="105">
        <v>25</v>
      </c>
      <c r="G1722" s="12">
        <v>0.6</v>
      </c>
      <c r="H1722" s="106"/>
      <c r="I1722" s="106"/>
      <c r="J1722" s="106"/>
      <c r="K1722" s="107">
        <v>-9.9999999999999978E-2</v>
      </c>
      <c r="L1722" s="107">
        <v>-9.3939393939393989E-2</v>
      </c>
    </row>
    <row r="1723" spans="1:12">
      <c r="A1723" s="102" t="s">
        <v>124</v>
      </c>
      <c r="B1723" s="102" t="s">
        <v>172</v>
      </c>
      <c r="C1723" s="105">
        <v>916</v>
      </c>
      <c r="D1723" s="12">
        <v>0.28056768558952</v>
      </c>
      <c r="E1723" s="12">
        <v>-0.32549292047108597</v>
      </c>
      <c r="F1723" s="105">
        <v>908</v>
      </c>
      <c r="G1723" s="12">
        <v>0.25770925110132198</v>
      </c>
      <c r="H1723" s="12">
        <v>-0.342290748898678</v>
      </c>
      <c r="I1723" s="12" t="s">
        <v>180</v>
      </c>
      <c r="J1723" s="12">
        <v>1.6797828427592032E-2</v>
      </c>
      <c r="K1723" s="107">
        <v>-0.44229074889867798</v>
      </c>
      <c r="L1723" s="107">
        <v>-0.41943231441047996</v>
      </c>
    </row>
    <row r="1724" spans="1:12">
      <c r="A1724" s="102" t="s">
        <v>124</v>
      </c>
      <c r="B1724" s="102" t="s">
        <v>173</v>
      </c>
      <c r="C1724" s="105">
        <v>825</v>
      </c>
      <c r="D1724" s="12">
        <v>0.32969696969696999</v>
      </c>
      <c r="E1724" s="106"/>
      <c r="F1724" s="105">
        <v>834</v>
      </c>
      <c r="G1724" s="12">
        <v>0.29256594724220603</v>
      </c>
      <c r="H1724" s="106"/>
      <c r="I1724" s="106"/>
      <c r="J1724" s="106"/>
      <c r="K1724" s="107">
        <v>-0.40743405275779393</v>
      </c>
      <c r="L1724" s="107">
        <v>-0.37030303030302997</v>
      </c>
    </row>
    <row r="1725" spans="1:12">
      <c r="A1725" s="102" t="s">
        <v>124</v>
      </c>
      <c r="B1725" s="102" t="s">
        <v>174</v>
      </c>
      <c r="C1725" s="105">
        <v>124</v>
      </c>
      <c r="D1725" s="12">
        <v>4.0322580645161303E-2</v>
      </c>
      <c r="E1725" s="12">
        <v>-0.28937438905180868</v>
      </c>
      <c r="F1725" s="105">
        <v>115</v>
      </c>
      <c r="G1725" s="12">
        <v>4.3478260869565202E-2</v>
      </c>
      <c r="H1725" s="12">
        <v>-0.24908768637264084</v>
      </c>
      <c r="I1725" s="12" t="s">
        <v>179</v>
      </c>
      <c r="J1725" s="12">
        <v>4.0286702679167841E-2</v>
      </c>
      <c r="K1725" s="107">
        <v>-0.65652173913043477</v>
      </c>
      <c r="L1725" s="107">
        <v>-0.6596774193548387</v>
      </c>
    </row>
    <row r="1726" spans="1:12">
      <c r="A1726" s="102" t="s">
        <v>124</v>
      </c>
      <c r="B1726" s="102" t="s">
        <v>175</v>
      </c>
      <c r="C1726" s="105">
        <v>943</v>
      </c>
      <c r="D1726" s="12">
        <v>0.292682926829268</v>
      </c>
      <c r="E1726" s="106"/>
      <c r="F1726" s="105">
        <v>943</v>
      </c>
      <c r="G1726" s="12">
        <v>0.26405090137857901</v>
      </c>
      <c r="H1726" s="106"/>
      <c r="I1726" s="106"/>
      <c r="J1726" s="106"/>
      <c r="K1726" s="107">
        <v>-0.43594909862142095</v>
      </c>
      <c r="L1726" s="107">
        <v>-0.40731707317073196</v>
      </c>
    </row>
    <row r="1727" spans="1:12">
      <c r="A1727" s="102" t="s">
        <v>124</v>
      </c>
      <c r="B1727" s="102" t="s">
        <v>176</v>
      </c>
      <c r="C1727" s="105" t="s">
        <v>17</v>
      </c>
      <c r="D1727" s="12" t="s">
        <v>17</v>
      </c>
      <c r="E1727" s="12" t="s">
        <v>17</v>
      </c>
      <c r="F1727" s="105" t="s">
        <v>17</v>
      </c>
      <c r="G1727" s="12" t="s">
        <v>17</v>
      </c>
      <c r="H1727" s="12" t="s">
        <v>17</v>
      </c>
      <c r="I1727" s="12"/>
      <c r="J1727" s="12"/>
      <c r="K1727" s="12" t="s">
        <v>17</v>
      </c>
      <c r="L1727" s="107"/>
    </row>
    <row r="1728" spans="1:12">
      <c r="A1728" s="102" t="s">
        <v>124</v>
      </c>
      <c r="B1728" s="102" t="s">
        <v>177</v>
      </c>
      <c r="C1728" s="105">
        <v>480</v>
      </c>
      <c r="D1728" s="12">
        <v>0.210416666666667</v>
      </c>
      <c r="E1728" s="106"/>
      <c r="F1728" s="105">
        <v>450</v>
      </c>
      <c r="G1728" s="12">
        <v>0.2</v>
      </c>
      <c r="H1728" s="106"/>
      <c r="I1728" s="106"/>
      <c r="J1728" s="106"/>
      <c r="K1728" s="107">
        <v>-0.49999999999999994</v>
      </c>
      <c r="L1728" s="107">
        <v>-0.48958333333333293</v>
      </c>
    </row>
    <row r="1729" spans="1:12">
      <c r="A1729" s="102" t="s">
        <v>124</v>
      </c>
      <c r="B1729" s="102" t="s">
        <v>178</v>
      </c>
      <c r="C1729" s="105">
        <v>469</v>
      </c>
      <c r="D1729" s="12">
        <v>0.375266524520256</v>
      </c>
      <c r="E1729" s="12">
        <v>0.16484985785358899</v>
      </c>
      <c r="F1729" s="105">
        <v>499</v>
      </c>
      <c r="G1729" s="12">
        <v>0.31863727454909802</v>
      </c>
      <c r="H1729" s="12">
        <v>0.118637274549098</v>
      </c>
      <c r="I1729" s="12" t="s">
        <v>179</v>
      </c>
      <c r="J1729" s="12">
        <v>4.6212583304490989E-2</v>
      </c>
      <c r="K1729" s="107">
        <v>-0.38136272545090194</v>
      </c>
      <c r="L1729" s="107">
        <v>-0.32473347547974396</v>
      </c>
    </row>
    <row r="1730" spans="1:12">
      <c r="A1730" s="103"/>
      <c r="B1730" s="103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04"/>
    </row>
    <row r="1731" spans="1:12">
      <c r="A1731" s="102" t="s">
        <v>184</v>
      </c>
      <c r="B1731" s="102" t="s">
        <v>163</v>
      </c>
      <c r="C1731" s="105">
        <v>10312</v>
      </c>
      <c r="D1731" s="12">
        <v>0.55110550814584902</v>
      </c>
      <c r="E1731" s="106"/>
      <c r="F1731" s="105">
        <v>10446</v>
      </c>
      <c r="G1731" s="12">
        <v>0.52824047482289904</v>
      </c>
      <c r="H1731" s="106"/>
      <c r="I1731" s="106"/>
      <c r="J1731" s="106"/>
      <c r="K1731" s="107">
        <v>-0.17175952517710091</v>
      </c>
      <c r="L1731" s="107">
        <v>-0.14889449185415093</v>
      </c>
    </row>
    <row r="1732" spans="1:12">
      <c r="A1732" s="102" t="s">
        <v>184</v>
      </c>
      <c r="B1732" s="102" t="s">
        <v>165</v>
      </c>
      <c r="C1732" s="105">
        <v>7119</v>
      </c>
      <c r="D1732" s="12">
        <v>0.60949571569040595</v>
      </c>
      <c r="E1732" s="106"/>
      <c r="F1732" s="105">
        <v>7254</v>
      </c>
      <c r="G1732" s="12">
        <v>0.57899090157154698</v>
      </c>
      <c r="H1732" s="106"/>
      <c r="I1732" s="106"/>
      <c r="J1732" s="106"/>
      <c r="K1732" s="107">
        <v>-0.12100909842845298</v>
      </c>
      <c r="L1732" s="107">
        <v>-9.0504284309594007E-2</v>
      </c>
    </row>
    <row r="1733" spans="1:12">
      <c r="A1733" s="102" t="s">
        <v>184</v>
      </c>
      <c r="B1733" s="102" t="s">
        <v>166</v>
      </c>
      <c r="C1733" s="105">
        <v>2478</v>
      </c>
      <c r="D1733" s="12">
        <v>0.39467312348668299</v>
      </c>
      <c r="E1733" s="12">
        <v>-0.21482259220372296</v>
      </c>
      <c r="F1733" s="105">
        <v>2460</v>
      </c>
      <c r="G1733" s="12">
        <v>0.38902439024390201</v>
      </c>
      <c r="H1733" s="12">
        <v>-0.18996651132764497</v>
      </c>
      <c r="I1733" s="12" t="s">
        <v>179</v>
      </c>
      <c r="J1733" s="12">
        <v>2.4856080876077991E-2</v>
      </c>
      <c r="K1733" s="107">
        <v>-0.31097560975609795</v>
      </c>
      <c r="L1733" s="107">
        <v>-0.30532687651331697</v>
      </c>
    </row>
    <row r="1734" spans="1:12">
      <c r="A1734" s="102" t="s">
        <v>184</v>
      </c>
      <c r="B1734" s="102" t="s">
        <v>167</v>
      </c>
      <c r="C1734" s="105">
        <v>272</v>
      </c>
      <c r="D1734" s="12">
        <v>0.40073529411764702</v>
      </c>
      <c r="E1734" s="12">
        <v>-0.20876042157275893</v>
      </c>
      <c r="F1734" s="105">
        <v>301</v>
      </c>
      <c r="G1734" s="12">
        <v>0.40531561461794002</v>
      </c>
      <c r="H1734" s="12">
        <v>-0.17367528695360696</v>
      </c>
      <c r="I1734" s="12" t="s">
        <v>179</v>
      </c>
      <c r="J1734" s="12">
        <v>3.508513461915197E-2</v>
      </c>
      <c r="K1734" s="107">
        <v>-0.29468438538205993</v>
      </c>
      <c r="L1734" s="107">
        <v>-0.29926470588235293</v>
      </c>
    </row>
    <row r="1735" spans="1:12">
      <c r="A1735" s="102" t="s">
        <v>184</v>
      </c>
      <c r="B1735" s="102" t="s">
        <v>168</v>
      </c>
      <c r="C1735" s="105">
        <v>168</v>
      </c>
      <c r="D1735" s="12">
        <v>0.65476190476190499</v>
      </c>
      <c r="E1735" s="12">
        <v>4.5266189071499041E-2</v>
      </c>
      <c r="F1735" s="105">
        <v>167</v>
      </c>
      <c r="G1735" s="12">
        <v>0.64670658682634696</v>
      </c>
      <c r="H1735" s="12">
        <v>6.7715685254799984E-2</v>
      </c>
      <c r="I1735" s="12" t="s">
        <v>180</v>
      </c>
      <c r="J1735" s="12">
        <v>2.2449496183300943E-2</v>
      </c>
      <c r="K1735" s="107">
        <v>-5.3293413173652993E-2</v>
      </c>
      <c r="L1735" s="107">
        <v>-4.5238095238094966E-2</v>
      </c>
    </row>
    <row r="1736" spans="1:12">
      <c r="A1736" s="102" t="s">
        <v>184</v>
      </c>
      <c r="B1736" s="102" t="s">
        <v>169</v>
      </c>
      <c r="C1736" s="105">
        <v>260</v>
      </c>
      <c r="D1736" s="12">
        <v>0.53076923076923099</v>
      </c>
      <c r="E1736" s="12">
        <v>-7.8726484921174955E-2</v>
      </c>
      <c r="F1736" s="105">
        <v>251</v>
      </c>
      <c r="G1736" s="12">
        <v>0.48207171314740999</v>
      </c>
      <c r="H1736" s="12">
        <v>-9.6919188424136993E-2</v>
      </c>
      <c r="I1736" s="12" t="s">
        <v>180</v>
      </c>
      <c r="J1736" s="12">
        <v>1.8192703502962038E-2</v>
      </c>
      <c r="K1736" s="107">
        <v>-0.21792828685258997</v>
      </c>
      <c r="L1736" s="107">
        <v>-0.16923076923076896</v>
      </c>
    </row>
    <row r="1737" spans="1:12">
      <c r="A1737" s="102" t="s">
        <v>184</v>
      </c>
      <c r="B1737" s="102" t="s">
        <v>170</v>
      </c>
      <c r="C1737" s="105">
        <v>15</v>
      </c>
      <c r="D1737" s="12">
        <v>0.6</v>
      </c>
      <c r="E1737" s="12">
        <v>-9.4957156904059703E-3</v>
      </c>
      <c r="F1737" s="105">
        <v>18</v>
      </c>
      <c r="G1737" s="12">
        <v>0.55555555555555602</v>
      </c>
      <c r="H1737" s="12">
        <v>-2.3435346015990954E-2</v>
      </c>
      <c r="I1737" s="12" t="s">
        <v>180</v>
      </c>
      <c r="J1737" s="12">
        <v>1.3939630325584984E-2</v>
      </c>
      <c r="K1737" s="107">
        <v>-0.14444444444444393</v>
      </c>
      <c r="L1737" s="107">
        <v>-9.9999999999999978E-2</v>
      </c>
    </row>
    <row r="1738" spans="1:12">
      <c r="A1738" s="102" t="s">
        <v>184</v>
      </c>
      <c r="B1738" s="102" t="s">
        <v>171</v>
      </c>
      <c r="C1738" s="105">
        <v>5948</v>
      </c>
      <c r="D1738" s="12">
        <v>0.65198386012104903</v>
      </c>
      <c r="E1738" s="106"/>
      <c r="F1738" s="105">
        <v>5966</v>
      </c>
      <c r="G1738" s="12">
        <v>0.62738853503184699</v>
      </c>
      <c r="H1738" s="106"/>
      <c r="I1738" s="106"/>
      <c r="J1738" s="106"/>
      <c r="K1738" s="107">
        <v>-7.2611464968152961E-2</v>
      </c>
      <c r="L1738" s="107">
        <v>-4.8016139878950925E-2</v>
      </c>
    </row>
    <row r="1739" spans="1:12">
      <c r="A1739" s="102" t="s">
        <v>184</v>
      </c>
      <c r="B1739" s="102" t="s">
        <v>172</v>
      </c>
      <c r="C1739" s="105">
        <v>4364</v>
      </c>
      <c r="D1739" s="12">
        <v>0.41361136571952301</v>
      </c>
      <c r="E1739" s="12">
        <v>-0.23837249440152602</v>
      </c>
      <c r="F1739" s="105">
        <v>4485</v>
      </c>
      <c r="G1739" s="12">
        <v>0.39576365663322199</v>
      </c>
      <c r="H1739" s="12">
        <v>-0.231624878398625</v>
      </c>
      <c r="I1739" s="12" t="s">
        <v>179</v>
      </c>
      <c r="J1739" s="12">
        <v>6.7476160029010246E-3</v>
      </c>
      <c r="K1739" s="107">
        <v>-0.30423634336677796</v>
      </c>
      <c r="L1739" s="107">
        <v>-0.28638863428047695</v>
      </c>
    </row>
    <row r="1740" spans="1:12">
      <c r="A1740" s="102" t="s">
        <v>184</v>
      </c>
      <c r="B1740" s="102" t="s">
        <v>173</v>
      </c>
      <c r="C1740" s="105">
        <v>9304</v>
      </c>
      <c r="D1740" s="12">
        <v>0.58824161650902795</v>
      </c>
      <c r="E1740" s="106"/>
      <c r="F1740" s="105">
        <v>9400</v>
      </c>
      <c r="G1740" s="12">
        <v>0.56531914893616997</v>
      </c>
      <c r="H1740" s="106"/>
      <c r="I1740" s="106"/>
      <c r="J1740" s="106"/>
      <c r="K1740" s="107">
        <v>-0.13468085106382999</v>
      </c>
      <c r="L1740" s="107">
        <v>-0.111758383490972</v>
      </c>
    </row>
    <row r="1741" spans="1:12">
      <c r="A1741" s="102" t="s">
        <v>184</v>
      </c>
      <c r="B1741" s="102" t="s">
        <v>174</v>
      </c>
      <c r="C1741" s="105">
        <v>1008</v>
      </c>
      <c r="D1741" s="12">
        <v>0.20833333333333301</v>
      </c>
      <c r="E1741" s="12">
        <v>-0.37990828317569492</v>
      </c>
      <c r="F1741" s="105">
        <v>1046</v>
      </c>
      <c r="G1741" s="12">
        <v>0.19502868068833701</v>
      </c>
      <c r="H1741" s="12">
        <v>-0.37029046824783296</v>
      </c>
      <c r="I1741" s="12" t="s">
        <v>179</v>
      </c>
      <c r="J1741" s="12">
        <v>9.6178149278619562E-3</v>
      </c>
      <c r="K1741" s="107">
        <v>-0.50497131931166295</v>
      </c>
      <c r="L1741" s="107">
        <v>-0.49166666666666692</v>
      </c>
    </row>
    <row r="1742" spans="1:12">
      <c r="A1742" s="102" t="s">
        <v>184</v>
      </c>
      <c r="B1742" s="102" t="s">
        <v>175</v>
      </c>
      <c r="C1742" s="105">
        <v>10181</v>
      </c>
      <c r="D1742" s="12">
        <v>0.55505353108731903</v>
      </c>
      <c r="E1742" s="106"/>
      <c r="F1742" s="105">
        <v>10306</v>
      </c>
      <c r="G1742" s="12">
        <v>0.53240830584125798</v>
      </c>
      <c r="H1742" s="106"/>
      <c r="I1742" s="106"/>
      <c r="J1742" s="106"/>
      <c r="K1742" s="107">
        <v>-0.16759169415874198</v>
      </c>
      <c r="L1742" s="107">
        <v>-0.14494646891268093</v>
      </c>
    </row>
    <row r="1743" spans="1:12">
      <c r="A1743" s="102" t="s">
        <v>184</v>
      </c>
      <c r="B1743" s="102" t="s">
        <v>176</v>
      </c>
      <c r="C1743" s="105">
        <v>131</v>
      </c>
      <c r="D1743" s="12">
        <v>0.244274809160305</v>
      </c>
      <c r="E1743" s="12">
        <v>-0.31077872192701406</v>
      </c>
      <c r="F1743" s="105">
        <v>140</v>
      </c>
      <c r="G1743" s="12">
        <v>0.221428571428571</v>
      </c>
      <c r="H1743" s="12">
        <v>-0.310979734412687</v>
      </c>
      <c r="I1743" s="12" t="s">
        <v>180</v>
      </c>
      <c r="J1743" s="12">
        <v>2.0101248567294672E-4</v>
      </c>
      <c r="K1743" s="107">
        <v>-0.47857142857142898</v>
      </c>
      <c r="L1743" s="107">
        <v>-0.45572519083969498</v>
      </c>
    </row>
    <row r="1744" spans="1:12">
      <c r="A1744" s="102" t="s">
        <v>184</v>
      </c>
      <c r="B1744" s="102" t="s">
        <v>177</v>
      </c>
      <c r="C1744" s="105">
        <v>5240</v>
      </c>
      <c r="D1744" s="12">
        <v>0.50572519083969503</v>
      </c>
      <c r="E1744" s="106"/>
      <c r="F1744" s="105">
        <v>5345</v>
      </c>
      <c r="G1744" s="12">
        <v>0.48456501403180502</v>
      </c>
      <c r="H1744" s="106"/>
      <c r="I1744" s="106"/>
      <c r="J1744" s="106"/>
      <c r="K1744" s="107">
        <v>-0.21543498596819494</v>
      </c>
      <c r="L1744" s="107">
        <v>-0.19427480916030493</v>
      </c>
    </row>
    <row r="1745" spans="1:12">
      <c r="A1745" s="102" t="s">
        <v>184</v>
      </c>
      <c r="B1745" s="102" t="s">
        <v>178</v>
      </c>
      <c r="C1745" s="105">
        <v>5072</v>
      </c>
      <c r="D1745" s="12">
        <v>0.59798895899053595</v>
      </c>
      <c r="E1745" s="12">
        <v>9.2263768150840919E-2</v>
      </c>
      <c r="F1745" s="105">
        <v>5101</v>
      </c>
      <c r="G1745" s="12">
        <v>0.57400509703979596</v>
      </c>
      <c r="H1745" s="12">
        <v>8.9440083007990945E-2</v>
      </c>
      <c r="I1745" s="12" t="s">
        <v>179</v>
      </c>
      <c r="J1745" s="12">
        <v>2.8236851428499743E-3</v>
      </c>
      <c r="K1745" s="107">
        <v>-0.12599490296020399</v>
      </c>
      <c r="L1745" s="107">
        <v>-0.10201104100946401</v>
      </c>
    </row>
    <row r="1746" spans="1:12">
      <c r="A1746" s="103"/>
      <c r="B1746" s="103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04"/>
    </row>
    <row r="1747" spans="1:12">
      <c r="A1747" s="102" t="s">
        <v>126</v>
      </c>
      <c r="B1747" s="102" t="s">
        <v>163</v>
      </c>
      <c r="C1747" s="105">
        <v>530</v>
      </c>
      <c r="D1747" s="12">
        <v>0.24150943396226399</v>
      </c>
      <c r="E1747" s="106"/>
      <c r="F1747" s="105">
        <v>389</v>
      </c>
      <c r="G1747" s="12">
        <v>0.19023136246786601</v>
      </c>
      <c r="H1747" s="106"/>
      <c r="I1747" s="106"/>
      <c r="J1747" s="106"/>
      <c r="K1747" s="107">
        <v>-0.50976863753213397</v>
      </c>
      <c r="L1747" s="107">
        <v>-0.45849056603773597</v>
      </c>
    </row>
    <row r="1748" spans="1:12">
      <c r="A1748" s="102" t="s">
        <v>126</v>
      </c>
      <c r="B1748" s="102" t="s">
        <v>165</v>
      </c>
      <c r="C1748" s="105" t="s">
        <v>17</v>
      </c>
      <c r="D1748" s="12" t="s">
        <v>17</v>
      </c>
      <c r="E1748" s="106"/>
      <c r="F1748" s="105" t="s">
        <v>17</v>
      </c>
      <c r="G1748" s="12" t="s">
        <v>17</v>
      </c>
      <c r="H1748" s="106"/>
      <c r="I1748" s="106"/>
      <c r="J1748" s="106"/>
      <c r="K1748" s="12" t="s">
        <v>17</v>
      </c>
      <c r="L1748" s="107"/>
    </row>
    <row r="1749" spans="1:12">
      <c r="A1749" s="102" t="s">
        <v>126</v>
      </c>
      <c r="B1749" s="102" t="s">
        <v>166</v>
      </c>
      <c r="C1749" s="105">
        <v>523</v>
      </c>
      <c r="D1749" s="12">
        <v>0.23326959847036299</v>
      </c>
      <c r="E1749" s="12" t="s">
        <v>17</v>
      </c>
      <c r="F1749" s="105">
        <v>383</v>
      </c>
      <c r="G1749" s="12">
        <v>0.18537859007832899</v>
      </c>
      <c r="H1749" s="12" t="s">
        <v>17</v>
      </c>
      <c r="I1749" s="12"/>
      <c r="J1749" s="12"/>
      <c r="K1749" s="107">
        <v>-0.51462140992167094</v>
      </c>
      <c r="L1749" s="107">
        <v>-0.46673040152963696</v>
      </c>
    </row>
    <row r="1750" spans="1:12">
      <c r="A1750" s="102" t="s">
        <v>126</v>
      </c>
      <c r="B1750" s="102" t="s">
        <v>167</v>
      </c>
      <c r="C1750" s="105" t="s">
        <v>17</v>
      </c>
      <c r="D1750" s="12" t="s">
        <v>17</v>
      </c>
      <c r="E1750" s="12" t="s">
        <v>17</v>
      </c>
      <c r="F1750" s="105" t="s">
        <v>17</v>
      </c>
      <c r="G1750" s="12" t="s">
        <v>17</v>
      </c>
      <c r="H1750" s="12" t="s">
        <v>17</v>
      </c>
      <c r="I1750" s="12"/>
      <c r="J1750" s="12"/>
      <c r="K1750" s="12" t="s">
        <v>17</v>
      </c>
      <c r="L1750" s="107"/>
    </row>
    <row r="1751" spans="1:12">
      <c r="A1751" s="102" t="s">
        <v>126</v>
      </c>
      <c r="B1751" s="102" t="s">
        <v>168</v>
      </c>
      <c r="C1751" s="105" t="s">
        <v>17</v>
      </c>
      <c r="D1751" s="12" t="s">
        <v>17</v>
      </c>
      <c r="E1751" s="12" t="s">
        <v>17</v>
      </c>
      <c r="F1751" s="105" t="s">
        <v>17</v>
      </c>
      <c r="G1751" s="12" t="s">
        <v>17</v>
      </c>
      <c r="H1751" s="12" t="s">
        <v>17</v>
      </c>
      <c r="I1751" s="12"/>
      <c r="J1751" s="12"/>
      <c r="K1751" s="12" t="s">
        <v>17</v>
      </c>
      <c r="L1751" s="107"/>
    </row>
    <row r="1752" spans="1:12">
      <c r="A1752" s="102" t="s">
        <v>126</v>
      </c>
      <c r="B1752" s="102" t="s">
        <v>169</v>
      </c>
      <c r="D1752" s="12"/>
      <c r="E1752" s="12"/>
      <c r="F1752" s="105" t="s">
        <v>17</v>
      </c>
      <c r="G1752" s="12" t="s">
        <v>17</v>
      </c>
      <c r="H1752" s="12" t="s">
        <v>17</v>
      </c>
      <c r="I1752" s="12"/>
      <c r="J1752" s="12"/>
      <c r="K1752" s="12" t="s">
        <v>17</v>
      </c>
      <c r="L1752" s="107"/>
    </row>
    <row r="1753" spans="1:12">
      <c r="A1753" s="102" t="s">
        <v>126</v>
      </c>
      <c r="B1753" s="102" t="s">
        <v>170</v>
      </c>
      <c r="D1753" s="12"/>
      <c r="E1753" s="12"/>
      <c r="G1753" s="12"/>
      <c r="H1753" s="12"/>
      <c r="I1753" s="12"/>
      <c r="J1753" s="12"/>
      <c r="K1753" s="107"/>
      <c r="L1753" s="107"/>
    </row>
    <row r="1754" spans="1:12">
      <c r="A1754" s="102" t="s">
        <v>126</v>
      </c>
      <c r="B1754" s="102" t="s">
        <v>171</v>
      </c>
      <c r="D1754" s="12"/>
      <c r="E1754" s="106"/>
      <c r="G1754" s="12"/>
      <c r="H1754" s="106"/>
      <c r="I1754" s="106"/>
      <c r="J1754" s="106"/>
      <c r="K1754" s="107"/>
      <c r="L1754" s="107"/>
    </row>
    <row r="1755" spans="1:12">
      <c r="A1755" s="102" t="s">
        <v>126</v>
      </c>
      <c r="B1755" s="102" t="s">
        <v>172</v>
      </c>
      <c r="C1755" s="105">
        <v>530</v>
      </c>
      <c r="D1755" s="12">
        <v>0.24150943396226399</v>
      </c>
      <c r="E1755" s="12"/>
      <c r="F1755" s="105">
        <v>389</v>
      </c>
      <c r="G1755" s="12">
        <v>0.19023136246786601</v>
      </c>
      <c r="H1755" s="12">
        <v>0.19023136246786601</v>
      </c>
      <c r="I1755" s="12"/>
      <c r="J1755" s="12"/>
      <c r="K1755" s="107">
        <v>-0.50976863753213397</v>
      </c>
      <c r="L1755" s="107">
        <v>-0.45849056603773597</v>
      </c>
    </row>
    <row r="1756" spans="1:12">
      <c r="A1756" s="102" t="s">
        <v>126</v>
      </c>
      <c r="B1756" s="102" t="s">
        <v>173</v>
      </c>
      <c r="C1756" s="105">
        <v>486</v>
      </c>
      <c r="D1756" s="12">
        <v>0.25720164609053497</v>
      </c>
      <c r="E1756" s="106"/>
      <c r="F1756" s="105">
        <v>356</v>
      </c>
      <c r="G1756" s="12">
        <v>0.202247191011236</v>
      </c>
      <c r="H1756" s="106"/>
      <c r="I1756" s="106"/>
      <c r="J1756" s="106"/>
      <c r="K1756" s="107">
        <v>-0.49775280898876395</v>
      </c>
      <c r="L1756" s="107">
        <v>-0.44279835390946498</v>
      </c>
    </row>
    <row r="1757" spans="1:12">
      <c r="A1757" s="102" t="s">
        <v>126</v>
      </c>
      <c r="B1757" s="102" t="s">
        <v>174</v>
      </c>
      <c r="C1757" s="105">
        <v>44</v>
      </c>
      <c r="D1757" s="12">
        <v>6.8181818181818205E-2</v>
      </c>
      <c r="E1757" s="12">
        <v>-0.18901982790871677</v>
      </c>
      <c r="F1757" s="105">
        <v>33</v>
      </c>
      <c r="G1757" s="12">
        <v>6.0606060606060601E-2</v>
      </c>
      <c r="H1757" s="12">
        <v>-0.1416411304051754</v>
      </c>
      <c r="I1757" s="12" t="s">
        <v>179</v>
      </c>
      <c r="J1757" s="12">
        <v>4.7378697503541373E-2</v>
      </c>
      <c r="K1757" s="107">
        <v>-0.6393939393939394</v>
      </c>
      <c r="L1757" s="107">
        <v>-0.63181818181818172</v>
      </c>
    </row>
    <row r="1758" spans="1:12">
      <c r="A1758" s="102" t="s">
        <v>126</v>
      </c>
      <c r="B1758" s="102" t="s">
        <v>175</v>
      </c>
      <c r="C1758" s="105">
        <v>530</v>
      </c>
      <c r="D1758" s="12">
        <v>0.24150943396226399</v>
      </c>
      <c r="E1758" s="106"/>
      <c r="F1758" s="105">
        <v>389</v>
      </c>
      <c r="G1758" s="12">
        <v>0.19023136246786601</v>
      </c>
      <c r="H1758" s="106"/>
      <c r="I1758" s="106"/>
      <c r="J1758" s="106"/>
      <c r="K1758" s="107">
        <v>-0.50976863753213397</v>
      </c>
      <c r="L1758" s="107">
        <v>-0.45849056603773597</v>
      </c>
    </row>
    <row r="1759" spans="1:12">
      <c r="A1759" s="102" t="s">
        <v>126</v>
      </c>
      <c r="B1759" s="102" t="s">
        <v>176</v>
      </c>
      <c r="D1759" s="12"/>
      <c r="E1759" s="12"/>
      <c r="G1759" s="12"/>
      <c r="H1759" s="12"/>
      <c r="I1759" s="12"/>
      <c r="J1759" s="12"/>
      <c r="K1759" s="107"/>
      <c r="L1759" s="107"/>
    </row>
    <row r="1760" spans="1:12">
      <c r="A1760" s="102" t="s">
        <v>126</v>
      </c>
      <c r="B1760" s="102" t="s">
        <v>177</v>
      </c>
      <c r="C1760" s="105">
        <v>281</v>
      </c>
      <c r="D1760" s="12">
        <v>0.220640569395018</v>
      </c>
      <c r="E1760" s="106"/>
      <c r="F1760" s="105">
        <v>211</v>
      </c>
      <c r="G1760" s="12">
        <v>0.184834123222749</v>
      </c>
      <c r="H1760" s="106"/>
      <c r="I1760" s="106"/>
      <c r="J1760" s="106"/>
      <c r="K1760" s="107">
        <v>-0.5151658767772509</v>
      </c>
      <c r="L1760" s="107">
        <v>-0.47935943060498198</v>
      </c>
    </row>
    <row r="1761" spans="1:12">
      <c r="A1761" s="102" t="s">
        <v>126</v>
      </c>
      <c r="B1761" s="102" t="s">
        <v>178</v>
      </c>
      <c r="C1761" s="105">
        <v>249</v>
      </c>
      <c r="D1761" s="12">
        <v>0.265060240963855</v>
      </c>
      <c r="E1761" s="12">
        <v>4.4419671568836999E-2</v>
      </c>
      <c r="F1761" s="105">
        <v>178</v>
      </c>
      <c r="G1761" s="12">
        <v>0.19662921348314599</v>
      </c>
      <c r="H1761" s="12">
        <v>1.179509026039699E-2</v>
      </c>
      <c r="I1761" s="12" t="s">
        <v>179</v>
      </c>
      <c r="J1761" s="12">
        <v>3.2624581308440009E-2</v>
      </c>
      <c r="K1761" s="107">
        <v>-0.50337078651685396</v>
      </c>
      <c r="L1761" s="107">
        <v>-0.43493975903614496</v>
      </c>
    </row>
    <row r="1762" spans="1:12">
      <c r="A1762" s="103"/>
      <c r="B1762" s="103"/>
      <c r="C1762" s="104"/>
      <c r="D1762" s="104"/>
      <c r="E1762" s="104"/>
      <c r="F1762" s="104"/>
      <c r="G1762" s="104"/>
      <c r="H1762" s="104"/>
      <c r="I1762" s="104"/>
      <c r="J1762" s="104"/>
      <c r="K1762" s="104"/>
      <c r="L1762" s="104"/>
    </row>
    <row r="1763" spans="1:12">
      <c r="A1763" s="102" t="s">
        <v>127</v>
      </c>
      <c r="B1763" s="102" t="s">
        <v>163</v>
      </c>
      <c r="C1763" s="105">
        <v>371</v>
      </c>
      <c r="D1763" s="12">
        <v>0.31805929919137499</v>
      </c>
      <c r="E1763" s="106"/>
      <c r="F1763" s="105">
        <v>356</v>
      </c>
      <c r="G1763" s="12">
        <v>0.348314606741573</v>
      </c>
      <c r="H1763" s="106"/>
      <c r="I1763" s="106"/>
      <c r="J1763" s="106"/>
      <c r="K1763" s="107">
        <v>-0.35168539325842696</v>
      </c>
      <c r="L1763" s="107">
        <v>-0.38194070080862497</v>
      </c>
    </row>
    <row r="1764" spans="1:12">
      <c r="A1764" s="102" t="s">
        <v>127</v>
      </c>
      <c r="B1764" s="102" t="s">
        <v>165</v>
      </c>
      <c r="C1764" s="105">
        <v>286</v>
      </c>
      <c r="D1764" s="12">
        <v>0.34265734265734299</v>
      </c>
      <c r="E1764" s="106"/>
      <c r="F1764" s="105">
        <v>262</v>
      </c>
      <c r="G1764" s="12">
        <v>0.40458015267175601</v>
      </c>
      <c r="H1764" s="106"/>
      <c r="I1764" s="106"/>
      <c r="J1764" s="106"/>
      <c r="K1764" s="107">
        <v>-0.29541984732824395</v>
      </c>
      <c r="L1764" s="107">
        <v>-0.35734265734265697</v>
      </c>
    </row>
    <row r="1765" spans="1:12">
      <c r="A1765" s="102" t="s">
        <v>127</v>
      </c>
      <c r="B1765" s="102" t="s">
        <v>166</v>
      </c>
      <c r="C1765" s="105">
        <v>70</v>
      </c>
      <c r="D1765" s="12">
        <v>0.24285714285714299</v>
      </c>
      <c r="E1765" s="12">
        <v>-9.9800199800199996E-2</v>
      </c>
      <c r="F1765" s="105">
        <v>81</v>
      </c>
      <c r="G1765" s="12">
        <v>0.209876543209877</v>
      </c>
      <c r="H1765" s="12">
        <v>-0.19470360946187901</v>
      </c>
      <c r="I1765" s="12" t="s">
        <v>180</v>
      </c>
      <c r="J1765" s="12">
        <v>9.4903409661679011E-2</v>
      </c>
      <c r="K1765" s="107">
        <v>-0.49012345679012292</v>
      </c>
      <c r="L1765" s="107">
        <v>-0.45714285714285696</v>
      </c>
    </row>
    <row r="1766" spans="1:12">
      <c r="A1766" s="102" t="s">
        <v>127</v>
      </c>
      <c r="B1766" s="102" t="s">
        <v>167</v>
      </c>
      <c r="C1766" s="105" t="s">
        <v>17</v>
      </c>
      <c r="D1766" s="12" t="s">
        <v>17</v>
      </c>
      <c r="E1766" s="12" t="s">
        <v>17</v>
      </c>
      <c r="F1766" s="105" t="s">
        <v>17</v>
      </c>
      <c r="G1766" s="12" t="s">
        <v>17</v>
      </c>
      <c r="H1766" s="12" t="s">
        <v>17</v>
      </c>
      <c r="I1766" s="12"/>
      <c r="J1766" s="12"/>
      <c r="K1766" s="12" t="s">
        <v>17</v>
      </c>
      <c r="L1766" s="107"/>
    </row>
    <row r="1767" spans="1:12">
      <c r="A1767" s="102" t="s">
        <v>127</v>
      </c>
      <c r="B1767" s="102" t="s">
        <v>168</v>
      </c>
      <c r="D1767" s="12"/>
      <c r="E1767" s="12"/>
      <c r="G1767" s="12"/>
      <c r="H1767" s="12"/>
      <c r="I1767" s="12"/>
      <c r="J1767" s="12"/>
      <c r="K1767" s="107"/>
      <c r="L1767" s="107"/>
    </row>
    <row r="1768" spans="1:12">
      <c r="A1768" s="102" t="s">
        <v>127</v>
      </c>
      <c r="B1768" s="102" t="s">
        <v>169</v>
      </c>
      <c r="C1768" s="105" t="s">
        <v>17</v>
      </c>
      <c r="D1768" s="12" t="s">
        <v>17</v>
      </c>
      <c r="E1768" s="12" t="s">
        <v>17</v>
      </c>
      <c r="F1768" s="105" t="s">
        <v>17</v>
      </c>
      <c r="G1768" s="12" t="s">
        <v>17</v>
      </c>
      <c r="H1768" s="12" t="s">
        <v>17</v>
      </c>
      <c r="I1768" s="12"/>
      <c r="J1768" s="12"/>
      <c r="K1768" s="12" t="s">
        <v>17</v>
      </c>
      <c r="L1768" s="107"/>
    </row>
    <row r="1769" spans="1:12">
      <c r="A1769" s="102" t="s">
        <v>127</v>
      </c>
      <c r="B1769" s="102" t="s">
        <v>170</v>
      </c>
      <c r="D1769" s="12"/>
      <c r="E1769" s="12"/>
      <c r="G1769" s="12"/>
      <c r="H1769" s="12"/>
      <c r="I1769" s="12"/>
      <c r="J1769" s="12"/>
      <c r="K1769" s="107"/>
      <c r="L1769" s="107"/>
    </row>
    <row r="1770" spans="1:12">
      <c r="A1770" s="102" t="s">
        <v>127</v>
      </c>
      <c r="B1770" s="102" t="s">
        <v>171</v>
      </c>
      <c r="C1770" s="105">
        <v>138</v>
      </c>
      <c r="D1770" s="12">
        <v>0.405797101449275</v>
      </c>
      <c r="E1770" s="106"/>
      <c r="F1770" s="105">
        <v>89</v>
      </c>
      <c r="G1770" s="12">
        <v>0.53932584269662898</v>
      </c>
      <c r="H1770" s="106"/>
      <c r="I1770" s="106"/>
      <c r="J1770" s="106"/>
      <c r="K1770" s="107">
        <v>-0.16067415730337098</v>
      </c>
      <c r="L1770" s="107">
        <v>-0.29420289855072496</v>
      </c>
    </row>
    <row r="1771" spans="1:12">
      <c r="A1771" s="102" t="s">
        <v>127</v>
      </c>
      <c r="B1771" s="102" t="s">
        <v>172</v>
      </c>
      <c r="C1771" s="105">
        <v>233</v>
      </c>
      <c r="D1771" s="12">
        <v>0.26609442060085797</v>
      </c>
      <c r="E1771" s="12">
        <v>-0.13970268084841703</v>
      </c>
      <c r="F1771" s="105">
        <v>267</v>
      </c>
      <c r="G1771" s="12">
        <v>0.284644194756554</v>
      </c>
      <c r="H1771" s="12">
        <v>-0.25468164794007497</v>
      </c>
      <c r="I1771" s="12" t="s">
        <v>180</v>
      </c>
      <c r="J1771" s="12">
        <v>0.11497896709165795</v>
      </c>
      <c r="K1771" s="107">
        <v>-0.41535580524344595</v>
      </c>
      <c r="L1771" s="107">
        <v>-0.43390557939914198</v>
      </c>
    </row>
    <row r="1772" spans="1:12">
      <c r="A1772" s="102" t="s">
        <v>127</v>
      </c>
      <c r="B1772" s="102" t="s">
        <v>173</v>
      </c>
      <c r="C1772" s="105">
        <v>323</v>
      </c>
      <c r="D1772" s="12">
        <v>0.34984520123839002</v>
      </c>
      <c r="E1772" s="106"/>
      <c r="F1772" s="105">
        <v>318</v>
      </c>
      <c r="G1772" s="12">
        <v>0.37735849056603799</v>
      </c>
      <c r="H1772" s="106"/>
      <c r="I1772" s="106"/>
      <c r="J1772" s="106"/>
      <c r="K1772" s="107">
        <v>-0.32264150943396197</v>
      </c>
      <c r="L1772" s="107">
        <v>-0.35015479876160993</v>
      </c>
    </row>
    <row r="1773" spans="1:12">
      <c r="A1773" s="102" t="s">
        <v>127</v>
      </c>
      <c r="B1773" s="102" t="s">
        <v>174</v>
      </c>
      <c r="C1773" s="105">
        <v>48</v>
      </c>
      <c r="D1773" s="12">
        <v>0.104166666666667</v>
      </c>
      <c r="E1773" s="12">
        <v>-0.24567853457172301</v>
      </c>
      <c r="F1773" s="105">
        <v>38</v>
      </c>
      <c r="G1773" s="12">
        <v>0.105263157894737</v>
      </c>
      <c r="H1773" s="12">
        <v>-0.27209533267130098</v>
      </c>
      <c r="I1773" s="12" t="s">
        <v>180</v>
      </c>
      <c r="J1773" s="12">
        <v>2.6416798099577976E-2</v>
      </c>
      <c r="K1773" s="107">
        <v>-0.59473684210526301</v>
      </c>
      <c r="L1773" s="107">
        <v>-0.59583333333333299</v>
      </c>
    </row>
    <row r="1774" spans="1:12">
      <c r="A1774" s="102" t="s">
        <v>127</v>
      </c>
      <c r="B1774" s="102" t="s">
        <v>175</v>
      </c>
      <c r="C1774" s="105">
        <v>371</v>
      </c>
      <c r="D1774" s="12">
        <v>0.31805929919137499</v>
      </c>
      <c r="E1774" s="106"/>
      <c r="F1774" s="105">
        <v>356</v>
      </c>
      <c r="G1774" s="12">
        <v>0.348314606741573</v>
      </c>
      <c r="H1774" s="106"/>
      <c r="I1774" s="106"/>
      <c r="J1774" s="106"/>
      <c r="K1774" s="107">
        <v>-0.35168539325842696</v>
      </c>
      <c r="L1774" s="107">
        <v>-0.38194070080862497</v>
      </c>
    </row>
    <row r="1775" spans="1:12">
      <c r="A1775" s="102" t="s">
        <v>127</v>
      </c>
      <c r="B1775" s="102" t="s">
        <v>176</v>
      </c>
      <c r="D1775" s="12"/>
      <c r="E1775" s="12"/>
      <c r="G1775" s="12"/>
      <c r="H1775" s="12"/>
      <c r="I1775" s="12"/>
      <c r="J1775" s="12"/>
      <c r="K1775" s="107"/>
      <c r="L1775" s="107"/>
    </row>
    <row r="1776" spans="1:12">
      <c r="A1776" s="102" t="s">
        <v>127</v>
      </c>
      <c r="B1776" s="102" t="s">
        <v>177</v>
      </c>
      <c r="C1776" s="105">
        <v>195</v>
      </c>
      <c r="D1776" s="12">
        <v>0.256410256410256</v>
      </c>
      <c r="E1776" s="106"/>
      <c r="F1776" s="105">
        <v>190</v>
      </c>
      <c r="G1776" s="12">
        <v>0.31052631578947398</v>
      </c>
      <c r="H1776" s="106"/>
      <c r="I1776" s="106"/>
      <c r="J1776" s="106"/>
      <c r="K1776" s="107">
        <v>-0.38947368421052597</v>
      </c>
      <c r="L1776" s="107">
        <v>-0.44358974358974396</v>
      </c>
    </row>
    <row r="1777" spans="1:12">
      <c r="A1777" s="102" t="s">
        <v>127</v>
      </c>
      <c r="B1777" s="102" t="s">
        <v>178</v>
      </c>
      <c r="C1777" s="105">
        <v>176</v>
      </c>
      <c r="D1777" s="12">
        <v>0.38636363636363602</v>
      </c>
      <c r="E1777" s="12">
        <v>0.12995337995338002</v>
      </c>
      <c r="F1777" s="105">
        <v>166</v>
      </c>
      <c r="G1777" s="12">
        <v>0.391566265060241</v>
      </c>
      <c r="H1777" s="12">
        <v>8.103994927076702E-2</v>
      </c>
      <c r="I1777" s="12" t="s">
        <v>179</v>
      </c>
      <c r="J1777" s="12">
        <v>4.8913430682613002E-2</v>
      </c>
      <c r="K1777" s="107">
        <v>-0.30843373493975895</v>
      </c>
      <c r="L1777" s="107">
        <v>-0.31363636363636394</v>
      </c>
    </row>
    <row r="1778" spans="1:12">
      <c r="A1778" s="103"/>
      <c r="B1778" s="103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</row>
    <row r="1779" spans="1:12">
      <c r="A1779" s="102" t="s">
        <v>128</v>
      </c>
      <c r="B1779" s="102" t="s">
        <v>163</v>
      </c>
      <c r="C1779" s="105">
        <v>2254</v>
      </c>
      <c r="D1779" s="12">
        <v>0.33629103815439199</v>
      </c>
      <c r="E1779" s="106"/>
      <c r="F1779" s="105">
        <v>2214</v>
      </c>
      <c r="G1779" s="12">
        <v>0.32294489611562799</v>
      </c>
      <c r="H1779" s="106"/>
      <c r="I1779" s="106"/>
      <c r="J1779" s="106"/>
      <c r="K1779" s="107">
        <v>-0.37705510388437197</v>
      </c>
      <c r="L1779" s="107">
        <v>-0.36370896184560797</v>
      </c>
    </row>
    <row r="1780" spans="1:12">
      <c r="A1780" s="102" t="s">
        <v>128</v>
      </c>
      <c r="B1780" s="102" t="s">
        <v>165</v>
      </c>
      <c r="C1780" s="105">
        <v>1026</v>
      </c>
      <c r="D1780" s="12">
        <v>0.42884990253411298</v>
      </c>
      <c r="E1780" s="106"/>
      <c r="F1780" s="105">
        <v>1040</v>
      </c>
      <c r="G1780" s="12">
        <v>0.4375</v>
      </c>
      <c r="H1780" s="106"/>
      <c r="I1780" s="106"/>
      <c r="J1780" s="106"/>
      <c r="K1780" s="107">
        <v>-0.26249999999999996</v>
      </c>
      <c r="L1780" s="107">
        <v>-0.27115009746588697</v>
      </c>
    </row>
    <row r="1781" spans="1:12">
      <c r="A1781" s="102" t="s">
        <v>128</v>
      </c>
      <c r="B1781" s="102" t="s">
        <v>166</v>
      </c>
      <c r="C1781" s="105">
        <v>838</v>
      </c>
      <c r="D1781" s="12">
        <v>0.23508353221957001</v>
      </c>
      <c r="E1781" s="12">
        <v>-0.19376637031454297</v>
      </c>
      <c r="F1781" s="105">
        <v>837</v>
      </c>
      <c r="G1781" s="12">
        <v>0.197132616487455</v>
      </c>
      <c r="H1781" s="12">
        <v>-0.240367383512545</v>
      </c>
      <c r="I1781" s="12" t="s">
        <v>180</v>
      </c>
      <c r="J1781" s="12">
        <v>4.6601013198002028E-2</v>
      </c>
      <c r="K1781" s="107">
        <v>-0.50286738351254501</v>
      </c>
      <c r="L1781" s="107">
        <v>-0.46491646778042994</v>
      </c>
    </row>
    <row r="1782" spans="1:12">
      <c r="A1782" s="102" t="s">
        <v>128</v>
      </c>
      <c r="B1782" s="102" t="s">
        <v>167</v>
      </c>
      <c r="C1782" s="105">
        <v>275</v>
      </c>
      <c r="D1782" s="12">
        <v>0.29090909090909101</v>
      </c>
      <c r="E1782" s="12">
        <v>-0.13794081162502198</v>
      </c>
      <c r="F1782" s="105">
        <v>239</v>
      </c>
      <c r="G1782" s="12">
        <v>0.25941422594142299</v>
      </c>
      <c r="H1782" s="12">
        <v>-0.17808577405857701</v>
      </c>
      <c r="I1782" s="12" t="s">
        <v>180</v>
      </c>
      <c r="J1782" s="12">
        <v>4.0144962433555031E-2</v>
      </c>
      <c r="K1782" s="107">
        <v>-0.44058577405857696</v>
      </c>
      <c r="L1782" s="107">
        <v>-0.40909090909090895</v>
      </c>
    </row>
    <row r="1783" spans="1:12">
      <c r="A1783" s="102" t="s">
        <v>128</v>
      </c>
      <c r="B1783" s="102" t="s">
        <v>168</v>
      </c>
      <c r="C1783" s="105" t="s">
        <v>17</v>
      </c>
      <c r="D1783" s="12" t="s">
        <v>17</v>
      </c>
      <c r="E1783" s="12" t="s">
        <v>17</v>
      </c>
      <c r="F1783" s="105" t="s">
        <v>17</v>
      </c>
      <c r="G1783" s="12" t="s">
        <v>17</v>
      </c>
      <c r="H1783" s="12" t="s">
        <v>17</v>
      </c>
      <c r="I1783" s="12"/>
      <c r="J1783" s="12"/>
      <c r="K1783" s="12" t="s">
        <v>17</v>
      </c>
      <c r="L1783" s="107"/>
    </row>
    <row r="1784" spans="1:12">
      <c r="A1784" s="102" t="s">
        <v>128</v>
      </c>
      <c r="B1784" s="102" t="s">
        <v>169</v>
      </c>
      <c r="C1784" s="105">
        <v>98</v>
      </c>
      <c r="D1784" s="12">
        <v>0.31632653061224503</v>
      </c>
      <c r="E1784" s="12">
        <v>-0.11252337192186795</v>
      </c>
      <c r="F1784" s="105">
        <v>85</v>
      </c>
      <c r="G1784" s="12">
        <v>0.32941176470588202</v>
      </c>
      <c r="H1784" s="12">
        <v>-0.10808823529411798</v>
      </c>
      <c r="I1784" s="12" t="s">
        <v>179</v>
      </c>
      <c r="J1784" s="12">
        <v>4.4351366277499693E-3</v>
      </c>
      <c r="K1784" s="107">
        <v>-0.37058823529411794</v>
      </c>
      <c r="L1784" s="107">
        <v>-0.38367346938775493</v>
      </c>
    </row>
    <row r="1785" spans="1:12">
      <c r="A1785" s="102" t="s">
        <v>128</v>
      </c>
      <c r="B1785" s="102" t="s">
        <v>170</v>
      </c>
      <c r="C1785" s="105">
        <v>10</v>
      </c>
      <c r="D1785" s="12">
        <v>0.4</v>
      </c>
      <c r="E1785" s="12">
        <v>-2.8849902534112959E-2</v>
      </c>
      <c r="F1785" s="105" t="s">
        <v>17</v>
      </c>
      <c r="G1785" s="12" t="s">
        <v>17</v>
      </c>
      <c r="H1785" s="12" t="s">
        <v>17</v>
      </c>
      <c r="I1785" s="12"/>
      <c r="J1785" s="12"/>
      <c r="K1785" s="12" t="s">
        <v>17</v>
      </c>
      <c r="L1785" s="107">
        <v>-0.29999999999999993</v>
      </c>
    </row>
    <row r="1786" spans="1:12">
      <c r="A1786" s="102" t="s">
        <v>128</v>
      </c>
      <c r="B1786" s="102" t="s">
        <v>171</v>
      </c>
      <c r="C1786" s="105">
        <v>46</v>
      </c>
      <c r="D1786" s="12">
        <v>0.15217391304347799</v>
      </c>
      <c r="E1786" s="106"/>
      <c r="F1786" s="105">
        <v>28</v>
      </c>
      <c r="G1786" s="12">
        <v>0.32142857142857101</v>
      </c>
      <c r="H1786" s="106"/>
      <c r="I1786" s="106"/>
      <c r="J1786" s="106"/>
      <c r="K1786" s="107">
        <v>-0.37857142857142895</v>
      </c>
      <c r="L1786" s="107">
        <v>-0.54782608695652191</v>
      </c>
    </row>
    <row r="1787" spans="1:12">
      <c r="A1787" s="102" t="s">
        <v>128</v>
      </c>
      <c r="B1787" s="102" t="s">
        <v>172</v>
      </c>
      <c r="C1787" s="105">
        <v>2208</v>
      </c>
      <c r="D1787" s="12">
        <v>0.34012681159420299</v>
      </c>
      <c r="E1787" s="12">
        <v>0.187952898550725</v>
      </c>
      <c r="F1787" s="105">
        <v>2185</v>
      </c>
      <c r="G1787" s="12">
        <v>0.32311212814645301</v>
      </c>
      <c r="H1787" s="12">
        <v>1.6835567178820066E-3</v>
      </c>
      <c r="I1787" s="12" t="s">
        <v>179</v>
      </c>
      <c r="J1787" s="12">
        <v>0.18626934183284299</v>
      </c>
      <c r="K1787" s="107">
        <v>-0.37688787185354694</v>
      </c>
      <c r="L1787" s="107">
        <v>-0.35987318840579696</v>
      </c>
    </row>
    <row r="1788" spans="1:12">
      <c r="A1788" s="102" t="s">
        <v>128</v>
      </c>
      <c r="B1788" s="102" t="s">
        <v>173</v>
      </c>
      <c r="C1788" s="105">
        <v>1950</v>
      </c>
      <c r="D1788" s="12">
        <v>0.371282051282051</v>
      </c>
      <c r="E1788" s="106"/>
      <c r="F1788" s="105">
        <v>1932</v>
      </c>
      <c r="G1788" s="12">
        <v>0.35973084886128398</v>
      </c>
      <c r="H1788" s="106"/>
      <c r="I1788" s="106"/>
      <c r="J1788" s="106"/>
      <c r="K1788" s="107">
        <v>-0.34026915113871598</v>
      </c>
      <c r="L1788" s="107">
        <v>-0.32871794871794896</v>
      </c>
    </row>
    <row r="1789" spans="1:12">
      <c r="A1789" s="102" t="s">
        <v>128</v>
      </c>
      <c r="B1789" s="102" t="s">
        <v>174</v>
      </c>
      <c r="C1789" s="105">
        <v>304</v>
      </c>
      <c r="D1789" s="12">
        <v>0.11184210526315801</v>
      </c>
      <c r="E1789" s="12">
        <v>-0.25943994601889298</v>
      </c>
      <c r="F1789" s="105">
        <v>282</v>
      </c>
      <c r="G1789" s="12">
        <v>7.09219858156028E-2</v>
      </c>
      <c r="H1789" s="12">
        <v>-0.28880886304568121</v>
      </c>
      <c r="I1789" s="12" t="s">
        <v>180</v>
      </c>
      <c r="J1789" s="12">
        <v>2.9368917026788233E-2</v>
      </c>
      <c r="K1789" s="107">
        <v>-0.62907801418439713</v>
      </c>
      <c r="L1789" s="107">
        <v>-0.58815789473684199</v>
      </c>
    </row>
    <row r="1790" spans="1:12">
      <c r="A1790" s="102" t="s">
        <v>128</v>
      </c>
      <c r="B1790" s="102" t="s">
        <v>175</v>
      </c>
      <c r="C1790" s="105">
        <v>2089</v>
      </c>
      <c r="D1790" s="12">
        <v>0.35232168501675398</v>
      </c>
      <c r="E1790" s="106"/>
      <c r="F1790" s="105">
        <v>2063</v>
      </c>
      <c r="G1790" s="12">
        <v>0.33591856519631602</v>
      </c>
      <c r="H1790" s="106"/>
      <c r="I1790" s="106"/>
      <c r="J1790" s="106"/>
      <c r="K1790" s="107">
        <v>-0.36408143480368393</v>
      </c>
      <c r="L1790" s="107">
        <v>-0.34767831498324597</v>
      </c>
    </row>
    <row r="1791" spans="1:12">
      <c r="A1791" s="102" t="s">
        <v>128</v>
      </c>
      <c r="B1791" s="102" t="s">
        <v>176</v>
      </c>
      <c r="C1791" s="105">
        <v>165</v>
      </c>
      <c r="D1791" s="12">
        <v>0.133333333333333</v>
      </c>
      <c r="E1791" s="12">
        <v>-0.21898835168342098</v>
      </c>
      <c r="F1791" s="105">
        <v>151</v>
      </c>
      <c r="G1791" s="12">
        <v>0.14569536423841101</v>
      </c>
      <c r="H1791" s="12">
        <v>-0.19022320095790501</v>
      </c>
      <c r="I1791" s="12" t="s">
        <v>179</v>
      </c>
      <c r="J1791" s="12">
        <v>2.876515072551597E-2</v>
      </c>
      <c r="K1791" s="107">
        <v>-0.55430463576158895</v>
      </c>
      <c r="L1791" s="107">
        <v>-0.56666666666666698</v>
      </c>
    </row>
    <row r="1792" spans="1:12">
      <c r="A1792" s="102" t="s">
        <v>128</v>
      </c>
      <c r="B1792" s="102" t="s">
        <v>177</v>
      </c>
      <c r="C1792" s="105">
        <v>1166</v>
      </c>
      <c r="D1792" s="12">
        <v>0.30274442538593499</v>
      </c>
      <c r="E1792" s="106"/>
      <c r="F1792" s="105">
        <v>1172</v>
      </c>
      <c r="G1792" s="12">
        <v>0.27901023890784998</v>
      </c>
      <c r="H1792" s="106"/>
      <c r="I1792" s="106"/>
      <c r="J1792" s="106"/>
      <c r="K1792" s="107">
        <v>-0.42098976109214997</v>
      </c>
      <c r="L1792" s="107">
        <v>-0.39725557461406497</v>
      </c>
    </row>
    <row r="1793" spans="1:12">
      <c r="A1793" s="102" t="s">
        <v>128</v>
      </c>
      <c r="B1793" s="102" t="s">
        <v>178</v>
      </c>
      <c r="C1793" s="105">
        <v>1088</v>
      </c>
      <c r="D1793" s="12">
        <v>0.37224264705882398</v>
      </c>
      <c r="E1793" s="12">
        <v>6.9498221672888993E-2</v>
      </c>
      <c r="F1793" s="105">
        <v>1042</v>
      </c>
      <c r="G1793" s="12">
        <v>0.37236084452974999</v>
      </c>
      <c r="H1793" s="12">
        <v>9.3350605621900007E-2</v>
      </c>
      <c r="I1793" s="12" t="s">
        <v>180</v>
      </c>
      <c r="J1793" s="12">
        <v>2.3852383949011013E-2</v>
      </c>
      <c r="K1793" s="107">
        <v>-0.32763915547024997</v>
      </c>
      <c r="L1793" s="107">
        <v>-0.32775735294117597</v>
      </c>
    </row>
    <row r="1794" spans="1:12">
      <c r="A1794" s="103"/>
      <c r="B1794" s="103"/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104"/>
    </row>
    <row r="1795" spans="1:12">
      <c r="A1795" s="102" t="s">
        <v>129</v>
      </c>
      <c r="B1795" s="102" t="s">
        <v>163</v>
      </c>
      <c r="C1795" s="105">
        <v>883</v>
      </c>
      <c r="D1795" s="12">
        <v>0.37599093997735</v>
      </c>
      <c r="E1795" s="106"/>
      <c r="F1795" s="105">
        <v>933</v>
      </c>
      <c r="G1795" s="12">
        <v>0.33654876741693501</v>
      </c>
      <c r="H1795" s="106"/>
      <c r="I1795" s="106"/>
      <c r="J1795" s="106"/>
      <c r="K1795" s="107">
        <v>-0.36345123258306494</v>
      </c>
      <c r="L1795" s="107">
        <v>-0.32400906002264995</v>
      </c>
    </row>
    <row r="1796" spans="1:12">
      <c r="A1796" s="102" t="s">
        <v>129</v>
      </c>
      <c r="B1796" s="102" t="s">
        <v>165</v>
      </c>
      <c r="C1796" s="105">
        <v>360</v>
      </c>
      <c r="D1796" s="12">
        <v>0.58055555555555605</v>
      </c>
      <c r="E1796" s="106"/>
      <c r="F1796" s="105">
        <v>394</v>
      </c>
      <c r="G1796" s="12">
        <v>0.525380710659898</v>
      </c>
      <c r="H1796" s="106"/>
      <c r="I1796" s="106"/>
      <c r="J1796" s="106"/>
      <c r="K1796" s="107">
        <v>-0.17461928934010196</v>
      </c>
      <c r="L1796" s="107">
        <v>-0.11944444444444391</v>
      </c>
    </row>
    <row r="1797" spans="1:12">
      <c r="A1797" s="102" t="s">
        <v>129</v>
      </c>
      <c r="B1797" s="102" t="s">
        <v>166</v>
      </c>
      <c r="C1797" s="105">
        <v>492</v>
      </c>
      <c r="D1797" s="12">
        <v>0.223577235772358</v>
      </c>
      <c r="E1797" s="12">
        <v>-0.35697831978319805</v>
      </c>
      <c r="F1797" s="105">
        <v>497</v>
      </c>
      <c r="G1797" s="12">
        <v>0.183098591549296</v>
      </c>
      <c r="H1797" s="12">
        <v>-0.34228211911060202</v>
      </c>
      <c r="I1797" s="12" t="s">
        <v>179</v>
      </c>
      <c r="J1797" s="12">
        <v>1.4696200672596027E-2</v>
      </c>
      <c r="K1797" s="107">
        <v>-0.51690140845070398</v>
      </c>
      <c r="L1797" s="107">
        <v>-0.47642276422764196</v>
      </c>
    </row>
    <row r="1798" spans="1:12">
      <c r="A1798" s="102" t="s">
        <v>129</v>
      </c>
      <c r="B1798" s="102" t="s">
        <v>167</v>
      </c>
      <c r="C1798" s="105">
        <v>23</v>
      </c>
      <c r="D1798" s="12">
        <v>0.47826086956521702</v>
      </c>
      <c r="E1798" s="12">
        <v>-0.10229468599033903</v>
      </c>
      <c r="F1798" s="105">
        <v>29</v>
      </c>
      <c r="G1798" s="12">
        <v>0.41379310344827602</v>
      </c>
      <c r="H1798" s="12">
        <v>-0.11158760721162198</v>
      </c>
      <c r="I1798" s="12" t="s">
        <v>180</v>
      </c>
      <c r="J1798" s="12">
        <v>9.292921221282946E-3</v>
      </c>
      <c r="K1798" s="107">
        <v>-0.28620689655172393</v>
      </c>
      <c r="L1798" s="107">
        <v>-0.22173913043478294</v>
      </c>
    </row>
    <row r="1799" spans="1:12">
      <c r="A1799" s="102" t="s">
        <v>129</v>
      </c>
      <c r="B1799" s="102" t="s">
        <v>168</v>
      </c>
      <c r="C1799" s="105" t="s">
        <v>17</v>
      </c>
      <c r="D1799" s="12" t="s">
        <v>17</v>
      </c>
      <c r="E1799" s="12" t="s">
        <v>17</v>
      </c>
      <c r="F1799" s="105" t="s">
        <v>17</v>
      </c>
      <c r="G1799" s="12" t="s">
        <v>17</v>
      </c>
      <c r="H1799" s="12" t="s">
        <v>17</v>
      </c>
      <c r="I1799" s="12"/>
      <c r="J1799" s="12"/>
      <c r="K1799" s="12" t="s">
        <v>17</v>
      </c>
      <c r="L1799" s="107"/>
    </row>
    <row r="1800" spans="1:12">
      <c r="A1800" s="102" t="s">
        <v>129</v>
      </c>
      <c r="B1800" s="102" t="s">
        <v>169</v>
      </c>
      <c r="C1800" s="105" t="s">
        <v>17</v>
      </c>
      <c r="D1800" s="12" t="s">
        <v>17</v>
      </c>
      <c r="E1800" s="12" t="s">
        <v>17</v>
      </c>
      <c r="F1800" s="105">
        <v>10</v>
      </c>
      <c r="G1800" s="12">
        <v>0.2</v>
      </c>
      <c r="H1800" s="12">
        <v>-0.32538071065989799</v>
      </c>
      <c r="I1800" s="12" t="s">
        <v>17</v>
      </c>
      <c r="J1800" s="12" t="s">
        <v>17</v>
      </c>
      <c r="K1800" s="107">
        <v>-0.49999999999999994</v>
      </c>
      <c r="L1800" s="107"/>
    </row>
    <row r="1801" spans="1:12">
      <c r="A1801" s="102" t="s">
        <v>129</v>
      </c>
      <c r="B1801" s="102" t="s">
        <v>170</v>
      </c>
      <c r="C1801" s="105" t="s">
        <v>17</v>
      </c>
      <c r="D1801" s="12" t="s">
        <v>17</v>
      </c>
      <c r="E1801" s="12" t="s">
        <v>17</v>
      </c>
      <c r="F1801" s="105" t="s">
        <v>17</v>
      </c>
      <c r="G1801" s="12" t="s">
        <v>17</v>
      </c>
      <c r="H1801" s="12" t="s">
        <v>17</v>
      </c>
      <c r="I1801" s="12"/>
      <c r="J1801" s="12"/>
      <c r="K1801" s="12" t="s">
        <v>17</v>
      </c>
      <c r="L1801" s="107"/>
    </row>
    <row r="1802" spans="1:12">
      <c r="A1802" s="102" t="s">
        <v>129</v>
      </c>
      <c r="B1802" s="102" t="s">
        <v>171</v>
      </c>
      <c r="C1802" s="105">
        <v>237</v>
      </c>
      <c r="D1802" s="12">
        <v>0.59071729957805896</v>
      </c>
      <c r="E1802" s="106"/>
      <c r="F1802" s="105">
        <v>287</v>
      </c>
      <c r="G1802" s="12">
        <v>0.54355400696864098</v>
      </c>
      <c r="H1802" s="106"/>
      <c r="I1802" s="106"/>
      <c r="J1802" s="106"/>
      <c r="K1802" s="107">
        <v>-0.15644599303135898</v>
      </c>
      <c r="L1802" s="107">
        <v>-0.10928270042194099</v>
      </c>
    </row>
    <row r="1803" spans="1:12">
      <c r="A1803" s="102" t="s">
        <v>129</v>
      </c>
      <c r="B1803" s="102" t="s">
        <v>172</v>
      </c>
      <c r="C1803" s="105">
        <v>646</v>
      </c>
      <c r="D1803" s="12">
        <v>0.29721362229102199</v>
      </c>
      <c r="E1803" s="12">
        <v>-0.29350367728703697</v>
      </c>
      <c r="F1803" s="105">
        <v>647</v>
      </c>
      <c r="G1803" s="12">
        <v>0.24420401854714099</v>
      </c>
      <c r="H1803" s="12">
        <v>-0.29934998842149996</v>
      </c>
      <c r="I1803" s="12" t="s">
        <v>180</v>
      </c>
      <c r="J1803" s="12">
        <v>5.8463111344629892E-3</v>
      </c>
      <c r="K1803" s="107">
        <v>-0.45579598145285893</v>
      </c>
      <c r="L1803" s="107">
        <v>-0.40278637770897796</v>
      </c>
    </row>
    <row r="1804" spans="1:12">
      <c r="A1804" s="102" t="s">
        <v>129</v>
      </c>
      <c r="B1804" s="102" t="s">
        <v>173</v>
      </c>
      <c r="C1804" s="105">
        <v>750</v>
      </c>
      <c r="D1804" s="12">
        <v>0.41866666666666702</v>
      </c>
      <c r="E1804" s="106"/>
      <c r="F1804" s="105">
        <v>822</v>
      </c>
      <c r="G1804" s="12">
        <v>0.369829683698297</v>
      </c>
      <c r="H1804" s="106"/>
      <c r="I1804" s="106"/>
      <c r="J1804" s="106"/>
      <c r="K1804" s="107">
        <v>-0.33017031630170296</v>
      </c>
      <c r="L1804" s="107">
        <v>-0.28133333333333294</v>
      </c>
    </row>
    <row r="1805" spans="1:12">
      <c r="A1805" s="102" t="s">
        <v>129</v>
      </c>
      <c r="B1805" s="102" t="s">
        <v>174</v>
      </c>
      <c r="C1805" s="105">
        <v>133</v>
      </c>
      <c r="D1805" s="12">
        <v>0.13533834586466201</v>
      </c>
      <c r="E1805" s="12">
        <v>-0.28332832080200498</v>
      </c>
      <c r="F1805" s="105">
        <v>111</v>
      </c>
      <c r="G1805" s="12">
        <v>9.00900900900901E-2</v>
      </c>
      <c r="H1805" s="12">
        <v>-0.27973959360820688</v>
      </c>
      <c r="I1805" s="12" t="s">
        <v>179</v>
      </c>
      <c r="J1805" s="12">
        <v>3.5887271937981025E-3</v>
      </c>
      <c r="K1805" s="107">
        <v>-0.6099099099099099</v>
      </c>
      <c r="L1805" s="107">
        <v>-0.56466165413533798</v>
      </c>
    </row>
    <row r="1806" spans="1:12">
      <c r="A1806" s="102" t="s">
        <v>129</v>
      </c>
      <c r="B1806" s="102" t="s">
        <v>175</v>
      </c>
      <c r="C1806" s="105">
        <v>876</v>
      </c>
      <c r="D1806" s="12">
        <v>0.37785388127853903</v>
      </c>
      <c r="E1806" s="106"/>
      <c r="F1806" s="105">
        <v>922</v>
      </c>
      <c r="G1806" s="12">
        <v>0.338394793926247</v>
      </c>
      <c r="H1806" s="106"/>
      <c r="I1806" s="106"/>
      <c r="J1806" s="106"/>
      <c r="K1806" s="107">
        <v>-0.36160520607375296</v>
      </c>
      <c r="L1806" s="107">
        <v>-0.32214611872146093</v>
      </c>
    </row>
    <row r="1807" spans="1:12">
      <c r="A1807" s="102" t="s">
        <v>129</v>
      </c>
      <c r="B1807" s="102" t="s">
        <v>176</v>
      </c>
      <c r="C1807" s="105" t="s">
        <v>17</v>
      </c>
      <c r="D1807" s="12" t="s">
        <v>17</v>
      </c>
      <c r="E1807" s="12" t="s">
        <v>17</v>
      </c>
      <c r="F1807" s="105">
        <v>11</v>
      </c>
      <c r="G1807" s="12">
        <v>0.18181818181818199</v>
      </c>
      <c r="H1807" s="12">
        <v>-0.15657661210806501</v>
      </c>
      <c r="I1807" s="12" t="s">
        <v>17</v>
      </c>
      <c r="J1807" s="12" t="s">
        <v>17</v>
      </c>
      <c r="K1807" s="107">
        <v>-0.51818181818181797</v>
      </c>
      <c r="L1807" s="107"/>
    </row>
    <row r="1808" spans="1:12">
      <c r="A1808" s="102" t="s">
        <v>129</v>
      </c>
      <c r="B1808" s="102" t="s">
        <v>177</v>
      </c>
      <c r="C1808" s="105">
        <v>446</v>
      </c>
      <c r="D1808" s="12">
        <v>0.35650224215246601</v>
      </c>
      <c r="E1808" s="106"/>
      <c r="F1808" s="105">
        <v>474</v>
      </c>
      <c r="G1808" s="12">
        <v>0.29957805907173002</v>
      </c>
      <c r="H1808" s="106"/>
      <c r="I1808" s="106"/>
      <c r="J1808" s="106"/>
      <c r="K1808" s="107">
        <v>-0.40042194092826994</v>
      </c>
      <c r="L1808" s="107">
        <v>-0.34349775784753395</v>
      </c>
    </row>
    <row r="1809" spans="1:12">
      <c r="A1809" s="102" t="s">
        <v>129</v>
      </c>
      <c r="B1809" s="102" t="s">
        <v>178</v>
      </c>
      <c r="C1809" s="105">
        <v>437</v>
      </c>
      <c r="D1809" s="12">
        <v>0.395881006864989</v>
      </c>
      <c r="E1809" s="12">
        <v>3.9378764712522996E-2</v>
      </c>
      <c r="F1809" s="105">
        <v>459</v>
      </c>
      <c r="G1809" s="12">
        <v>0.374727668845316</v>
      </c>
      <c r="H1809" s="12">
        <v>7.5149609773585979E-2</v>
      </c>
      <c r="I1809" s="12" t="s">
        <v>180</v>
      </c>
      <c r="J1809" s="12">
        <v>3.5770845061062984E-2</v>
      </c>
      <c r="K1809" s="107">
        <v>-0.32527233115468396</v>
      </c>
      <c r="L1809" s="107">
        <v>-0.30411899313501095</v>
      </c>
    </row>
    <row r="1810" spans="1:12">
      <c r="A1810" s="103"/>
      <c r="B1810" s="103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04"/>
    </row>
    <row r="1811" spans="1:12">
      <c r="A1811" s="102" t="s">
        <v>130</v>
      </c>
      <c r="B1811" s="102" t="s">
        <v>163</v>
      </c>
      <c r="C1811" s="105">
        <v>1985</v>
      </c>
      <c r="D1811" s="12">
        <v>0.34408060453400502</v>
      </c>
      <c r="E1811" s="106"/>
      <c r="F1811" s="105">
        <v>1962</v>
      </c>
      <c r="G1811" s="12">
        <v>0.33843017329255898</v>
      </c>
      <c r="H1811" s="106"/>
      <c r="I1811" s="106"/>
      <c r="J1811" s="106"/>
      <c r="K1811" s="107">
        <v>-0.36156982670744098</v>
      </c>
      <c r="L1811" s="107">
        <v>-0.35591939546599494</v>
      </c>
    </row>
    <row r="1812" spans="1:12">
      <c r="A1812" s="102" t="s">
        <v>130</v>
      </c>
      <c r="B1812" s="102" t="s">
        <v>165</v>
      </c>
      <c r="C1812" s="105">
        <v>928</v>
      </c>
      <c r="D1812" s="12">
        <v>0.44719827586206901</v>
      </c>
      <c r="E1812" s="106"/>
      <c r="F1812" s="105">
        <v>890</v>
      </c>
      <c r="G1812" s="12">
        <v>0.44831460674157297</v>
      </c>
      <c r="H1812" s="106"/>
      <c r="I1812" s="106"/>
      <c r="J1812" s="106"/>
      <c r="K1812" s="107">
        <v>-0.25168539325842698</v>
      </c>
      <c r="L1812" s="107">
        <v>-0.25280172413793095</v>
      </c>
    </row>
    <row r="1813" spans="1:12">
      <c r="A1813" s="102" t="s">
        <v>130</v>
      </c>
      <c r="B1813" s="102" t="s">
        <v>166</v>
      </c>
      <c r="C1813" s="105">
        <v>1003</v>
      </c>
      <c r="D1813" s="12">
        <v>0.245264207377866</v>
      </c>
      <c r="E1813" s="12">
        <v>-0.20193406848420301</v>
      </c>
      <c r="F1813" s="105">
        <v>1017</v>
      </c>
      <c r="G1813" s="12">
        <v>0.23697148475909499</v>
      </c>
      <c r="H1813" s="12">
        <v>-0.21134312198247798</v>
      </c>
      <c r="I1813" s="12" t="s">
        <v>180</v>
      </c>
      <c r="J1813" s="12">
        <v>9.4090534982749774E-3</v>
      </c>
      <c r="K1813" s="107">
        <v>-0.46302851524090494</v>
      </c>
      <c r="L1813" s="107">
        <v>-0.45473579262213393</v>
      </c>
    </row>
    <row r="1814" spans="1:12">
      <c r="A1814" s="102" t="s">
        <v>130</v>
      </c>
      <c r="B1814" s="102" t="s">
        <v>167</v>
      </c>
      <c r="C1814" s="105">
        <v>38</v>
      </c>
      <c r="D1814" s="12">
        <v>0.42105263157894701</v>
      </c>
      <c r="E1814" s="12">
        <v>-2.6145644283121994E-2</v>
      </c>
      <c r="F1814" s="105">
        <v>38</v>
      </c>
      <c r="G1814" s="12">
        <v>0.36842105263157898</v>
      </c>
      <c r="H1814" s="12">
        <v>-7.9893554109993992E-2</v>
      </c>
      <c r="I1814" s="12" t="s">
        <v>180</v>
      </c>
      <c r="J1814" s="12">
        <v>5.3747909826871998E-2</v>
      </c>
      <c r="K1814" s="107">
        <v>-0.33157894736842097</v>
      </c>
      <c r="L1814" s="107">
        <v>-0.27894736842105294</v>
      </c>
    </row>
    <row r="1815" spans="1:12">
      <c r="A1815" s="102" t="s">
        <v>130</v>
      </c>
      <c r="B1815" s="102" t="s">
        <v>168</v>
      </c>
      <c r="C1815" s="105" t="s">
        <v>17</v>
      </c>
      <c r="D1815" s="12" t="s">
        <v>17</v>
      </c>
      <c r="E1815" s="12" t="s">
        <v>17</v>
      </c>
      <c r="F1815" s="105" t="s">
        <v>17</v>
      </c>
      <c r="G1815" s="12" t="s">
        <v>17</v>
      </c>
      <c r="H1815" s="12" t="s">
        <v>17</v>
      </c>
      <c r="I1815" s="12"/>
      <c r="J1815" s="12"/>
      <c r="K1815" s="12" t="s">
        <v>17</v>
      </c>
      <c r="L1815" s="107"/>
    </row>
    <row r="1816" spans="1:12">
      <c r="A1816" s="102" t="s">
        <v>130</v>
      </c>
      <c r="B1816" s="102" t="s">
        <v>169</v>
      </c>
      <c r="C1816" s="105" t="s">
        <v>17</v>
      </c>
      <c r="D1816" s="12" t="s">
        <v>17</v>
      </c>
      <c r="E1816" s="12" t="s">
        <v>17</v>
      </c>
      <c r="F1816" s="105" t="s">
        <v>17</v>
      </c>
      <c r="G1816" s="12" t="s">
        <v>17</v>
      </c>
      <c r="H1816" s="12" t="s">
        <v>17</v>
      </c>
      <c r="I1816" s="12"/>
      <c r="J1816" s="12"/>
      <c r="K1816" s="12" t="s">
        <v>17</v>
      </c>
      <c r="L1816" s="107"/>
    </row>
    <row r="1817" spans="1:12">
      <c r="A1817" s="102" t="s">
        <v>130</v>
      </c>
      <c r="B1817" s="102" t="s">
        <v>170</v>
      </c>
      <c r="C1817" s="105" t="s">
        <v>17</v>
      </c>
      <c r="D1817" s="12" t="s">
        <v>17</v>
      </c>
      <c r="E1817" s="12" t="s">
        <v>17</v>
      </c>
      <c r="F1817" s="105" t="s">
        <v>17</v>
      </c>
      <c r="G1817" s="12" t="s">
        <v>17</v>
      </c>
      <c r="H1817" s="12" t="s">
        <v>17</v>
      </c>
      <c r="I1817" s="12"/>
      <c r="J1817" s="12"/>
      <c r="K1817" s="12" t="s">
        <v>17</v>
      </c>
      <c r="L1817" s="107"/>
    </row>
    <row r="1818" spans="1:12">
      <c r="A1818" s="102" t="s">
        <v>130</v>
      </c>
      <c r="B1818" s="102" t="s">
        <v>171</v>
      </c>
      <c r="C1818" s="105">
        <v>337</v>
      </c>
      <c r="D1818" s="12">
        <v>0.50445103857566798</v>
      </c>
      <c r="E1818" s="106"/>
      <c r="F1818" s="105">
        <v>293</v>
      </c>
      <c r="G1818" s="12">
        <v>0.55631399317406105</v>
      </c>
      <c r="H1818" s="106"/>
      <c r="I1818" s="106"/>
      <c r="J1818" s="106"/>
      <c r="K1818" s="107">
        <v>-0.14368600682593891</v>
      </c>
      <c r="L1818" s="107">
        <v>-0.19554896142433198</v>
      </c>
    </row>
    <row r="1819" spans="1:12">
      <c r="A1819" s="102" t="s">
        <v>130</v>
      </c>
      <c r="B1819" s="102" t="s">
        <v>172</v>
      </c>
      <c r="C1819" s="105">
        <v>1648</v>
      </c>
      <c r="D1819" s="12">
        <v>0.31128640776699001</v>
      </c>
      <c r="E1819" s="12">
        <v>-0.19316463080867796</v>
      </c>
      <c r="F1819" s="105">
        <v>1670</v>
      </c>
      <c r="G1819" s="12">
        <v>0.3</v>
      </c>
      <c r="H1819" s="12">
        <v>-0.25631399317406106</v>
      </c>
      <c r="I1819" s="12" t="s">
        <v>180</v>
      </c>
      <c r="J1819" s="12">
        <v>6.3149362365383099E-2</v>
      </c>
      <c r="K1819" s="107">
        <v>-0.39999999999999997</v>
      </c>
      <c r="L1819" s="107">
        <v>-0.38871359223300994</v>
      </c>
    </row>
    <row r="1820" spans="1:12">
      <c r="A1820" s="102" t="s">
        <v>130</v>
      </c>
      <c r="B1820" s="102" t="s">
        <v>173</v>
      </c>
      <c r="C1820" s="105">
        <v>1704</v>
      </c>
      <c r="D1820" s="12">
        <v>0.37617370892018798</v>
      </c>
      <c r="E1820" s="106"/>
      <c r="F1820" s="105">
        <v>1708</v>
      </c>
      <c r="G1820" s="12">
        <v>0.37353629976580799</v>
      </c>
      <c r="H1820" s="106"/>
      <c r="I1820" s="106"/>
      <c r="J1820" s="106"/>
      <c r="K1820" s="107">
        <v>-0.32646370023419197</v>
      </c>
      <c r="L1820" s="107">
        <v>-0.32382629107981198</v>
      </c>
    </row>
    <row r="1821" spans="1:12">
      <c r="A1821" s="102" t="s">
        <v>130</v>
      </c>
      <c r="B1821" s="102" t="s">
        <v>174</v>
      </c>
      <c r="C1821" s="105">
        <v>281</v>
      </c>
      <c r="D1821" s="12">
        <v>0.149466192170818</v>
      </c>
      <c r="E1821" s="12">
        <v>-0.22670751674936998</v>
      </c>
      <c r="F1821" s="105">
        <v>254</v>
      </c>
      <c r="G1821" s="12">
        <v>0.102362204724409</v>
      </c>
      <c r="H1821" s="12">
        <v>-0.271174095041399</v>
      </c>
      <c r="I1821" s="12" t="s">
        <v>180</v>
      </c>
      <c r="J1821" s="12">
        <v>4.4466578292029019E-2</v>
      </c>
      <c r="K1821" s="107">
        <v>-0.59763779527559091</v>
      </c>
      <c r="L1821" s="107">
        <v>-0.55053380782918193</v>
      </c>
    </row>
    <row r="1822" spans="1:12">
      <c r="A1822" s="102" t="s">
        <v>130</v>
      </c>
      <c r="B1822" s="102" t="s">
        <v>175</v>
      </c>
      <c r="C1822" s="105">
        <v>1965</v>
      </c>
      <c r="D1822" s="12">
        <v>0.34656488549618297</v>
      </c>
      <c r="E1822" s="106"/>
      <c r="F1822" s="105">
        <v>1944</v>
      </c>
      <c r="G1822" s="12">
        <v>0.33950617283950602</v>
      </c>
      <c r="H1822" s="106"/>
      <c r="I1822" s="106"/>
      <c r="J1822" s="106"/>
      <c r="K1822" s="107">
        <v>-0.36049382716049394</v>
      </c>
      <c r="L1822" s="107">
        <v>-0.35343511450381698</v>
      </c>
    </row>
    <row r="1823" spans="1:12">
      <c r="A1823" s="102" t="s">
        <v>130</v>
      </c>
      <c r="B1823" s="102" t="s">
        <v>176</v>
      </c>
      <c r="C1823" s="105">
        <v>20</v>
      </c>
      <c r="D1823" s="12">
        <v>0.1</v>
      </c>
      <c r="E1823" s="12">
        <v>-0.24656488549618297</v>
      </c>
      <c r="F1823" s="105">
        <v>18</v>
      </c>
      <c r="G1823" s="12">
        <v>0.22222222222222199</v>
      </c>
      <c r="H1823" s="12">
        <v>-0.11728395061728403</v>
      </c>
      <c r="I1823" s="12" t="s">
        <v>179</v>
      </c>
      <c r="J1823" s="12">
        <v>0.12928093487889894</v>
      </c>
      <c r="K1823" s="107">
        <v>-0.47777777777777797</v>
      </c>
      <c r="L1823" s="107">
        <v>-0.6</v>
      </c>
    </row>
    <row r="1824" spans="1:12">
      <c r="A1824" s="102" t="s">
        <v>130</v>
      </c>
      <c r="B1824" s="102" t="s">
        <v>177</v>
      </c>
      <c r="C1824" s="105">
        <v>1012</v>
      </c>
      <c r="D1824" s="12">
        <v>0.313241106719368</v>
      </c>
      <c r="E1824" s="106"/>
      <c r="F1824" s="105">
        <v>1019</v>
      </c>
      <c r="G1824" s="12">
        <v>0.30323846908734098</v>
      </c>
      <c r="H1824" s="106"/>
      <c r="I1824" s="106"/>
      <c r="J1824" s="106"/>
      <c r="K1824" s="107">
        <v>-0.39676153091265898</v>
      </c>
      <c r="L1824" s="107">
        <v>-0.38675889328063195</v>
      </c>
    </row>
    <row r="1825" spans="1:12">
      <c r="A1825" s="102" t="s">
        <v>130</v>
      </c>
      <c r="B1825" s="102" t="s">
        <v>178</v>
      </c>
      <c r="C1825" s="105">
        <v>973</v>
      </c>
      <c r="D1825" s="12">
        <v>0.37615621788283699</v>
      </c>
      <c r="E1825" s="12">
        <v>6.2915111163468984E-2</v>
      </c>
      <c r="F1825" s="105">
        <v>943</v>
      </c>
      <c r="G1825" s="12">
        <v>0.376458112407211</v>
      </c>
      <c r="H1825" s="12">
        <v>7.321964331987002E-2</v>
      </c>
      <c r="I1825" s="12" t="s">
        <v>180</v>
      </c>
      <c r="J1825" s="12">
        <v>1.0304532156401036E-2</v>
      </c>
      <c r="K1825" s="107">
        <v>-0.32354188759278896</v>
      </c>
      <c r="L1825" s="107">
        <v>-0.32384378211716297</v>
      </c>
    </row>
    <row r="1826" spans="1:12">
      <c r="A1826" s="103"/>
      <c r="B1826" s="103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04"/>
    </row>
    <row r="1827" spans="1:12">
      <c r="A1827" s="102" t="s">
        <v>131</v>
      </c>
      <c r="B1827" s="102" t="s">
        <v>163</v>
      </c>
      <c r="C1827" s="105">
        <v>386</v>
      </c>
      <c r="D1827" s="12">
        <v>0.12953367875647701</v>
      </c>
      <c r="E1827" s="106"/>
      <c r="F1827" s="105">
        <v>260</v>
      </c>
      <c r="G1827" s="12">
        <v>0.16538461538461499</v>
      </c>
      <c r="H1827" s="106"/>
      <c r="I1827" s="106"/>
      <c r="J1827" s="106"/>
      <c r="K1827" s="107">
        <v>-0.53461538461538494</v>
      </c>
      <c r="L1827" s="107">
        <v>-0.57046632124352292</v>
      </c>
    </row>
    <row r="1828" spans="1:12">
      <c r="A1828" s="102" t="s">
        <v>131</v>
      </c>
      <c r="B1828" s="102" t="s">
        <v>165</v>
      </c>
      <c r="D1828" s="12"/>
      <c r="E1828" s="106"/>
      <c r="G1828" s="12"/>
      <c r="H1828" s="106"/>
      <c r="I1828" s="106"/>
      <c r="J1828" s="106"/>
      <c r="K1828" s="107"/>
      <c r="L1828" s="107"/>
    </row>
    <row r="1829" spans="1:12">
      <c r="A1829" s="102" t="s">
        <v>131</v>
      </c>
      <c r="B1829" s="102" t="s">
        <v>166</v>
      </c>
      <c r="C1829" s="105">
        <v>383</v>
      </c>
      <c r="D1829" s="12">
        <v>0.13054830287206301</v>
      </c>
      <c r="E1829" s="12"/>
      <c r="F1829" s="105">
        <v>258</v>
      </c>
      <c r="G1829" s="12">
        <v>0.162790697674419</v>
      </c>
      <c r="H1829" s="12">
        <v>0.162790697674419</v>
      </c>
      <c r="I1829" s="12"/>
      <c r="J1829" s="12"/>
      <c r="K1829" s="107">
        <v>-0.53720930232558095</v>
      </c>
      <c r="L1829" s="107">
        <v>-0.56945169712793697</v>
      </c>
    </row>
    <row r="1830" spans="1:12">
      <c r="A1830" s="102" t="s">
        <v>131</v>
      </c>
      <c r="B1830" s="102" t="s">
        <v>167</v>
      </c>
      <c r="C1830" s="105" t="s">
        <v>17</v>
      </c>
      <c r="D1830" s="12" t="s">
        <v>17</v>
      </c>
      <c r="E1830" s="12"/>
      <c r="G1830" s="12"/>
      <c r="H1830" s="12"/>
      <c r="I1830" s="12"/>
      <c r="J1830" s="12"/>
      <c r="K1830" s="107"/>
      <c r="L1830" s="107"/>
    </row>
    <row r="1831" spans="1:12">
      <c r="A1831" s="102" t="s">
        <v>131</v>
      </c>
      <c r="B1831" s="102" t="s">
        <v>168</v>
      </c>
      <c r="C1831" s="105" t="s">
        <v>17</v>
      </c>
      <c r="D1831" s="12" t="s">
        <v>17</v>
      </c>
      <c r="E1831" s="12"/>
      <c r="F1831" s="105" t="s">
        <v>17</v>
      </c>
      <c r="G1831" s="12" t="s">
        <v>17</v>
      </c>
      <c r="H1831" s="12" t="s">
        <v>17</v>
      </c>
      <c r="I1831" s="12"/>
      <c r="J1831" s="12"/>
      <c r="K1831" s="12" t="s">
        <v>17</v>
      </c>
      <c r="L1831" s="107"/>
    </row>
    <row r="1832" spans="1:12">
      <c r="A1832" s="102" t="s">
        <v>131</v>
      </c>
      <c r="B1832" s="102" t="s">
        <v>169</v>
      </c>
      <c r="D1832" s="12"/>
      <c r="E1832" s="12"/>
      <c r="F1832" s="105" t="s">
        <v>17</v>
      </c>
      <c r="G1832" s="12" t="s">
        <v>17</v>
      </c>
      <c r="H1832" s="12" t="s">
        <v>17</v>
      </c>
      <c r="I1832" s="12"/>
      <c r="J1832" s="12"/>
      <c r="K1832" s="12" t="s">
        <v>17</v>
      </c>
      <c r="L1832" s="107"/>
    </row>
    <row r="1833" spans="1:12">
      <c r="A1833" s="102" t="s">
        <v>131</v>
      </c>
      <c r="B1833" s="102" t="s">
        <v>170</v>
      </c>
      <c r="D1833" s="12"/>
      <c r="E1833" s="12"/>
      <c r="G1833" s="12"/>
      <c r="H1833" s="12"/>
      <c r="I1833" s="12"/>
      <c r="J1833" s="12"/>
      <c r="K1833" s="107"/>
      <c r="L1833" s="107"/>
    </row>
    <row r="1834" spans="1:12">
      <c r="A1834" s="102" t="s">
        <v>131</v>
      </c>
      <c r="B1834" s="102" t="s">
        <v>171</v>
      </c>
      <c r="D1834" s="12"/>
      <c r="E1834" s="106"/>
      <c r="G1834" s="12"/>
      <c r="H1834" s="106"/>
      <c r="I1834" s="106"/>
      <c r="J1834" s="106"/>
      <c r="K1834" s="107"/>
      <c r="L1834" s="107"/>
    </row>
    <row r="1835" spans="1:12">
      <c r="A1835" s="102" t="s">
        <v>131</v>
      </c>
      <c r="B1835" s="102" t="s">
        <v>172</v>
      </c>
      <c r="C1835" s="105">
        <v>386</v>
      </c>
      <c r="D1835" s="12">
        <v>0.12953367875647701</v>
      </c>
      <c r="E1835" s="12"/>
      <c r="F1835" s="105">
        <v>260</v>
      </c>
      <c r="G1835" s="12">
        <v>0.16538461538461499</v>
      </c>
      <c r="H1835" s="12">
        <v>0.16538461538461499</v>
      </c>
      <c r="I1835" s="12"/>
      <c r="J1835" s="12"/>
      <c r="K1835" s="107">
        <v>-0.53461538461538494</v>
      </c>
      <c r="L1835" s="107">
        <v>-0.57046632124352292</v>
      </c>
    </row>
    <row r="1836" spans="1:12">
      <c r="A1836" s="102" t="s">
        <v>131</v>
      </c>
      <c r="B1836" s="102" t="s">
        <v>173</v>
      </c>
      <c r="C1836" s="105">
        <v>358</v>
      </c>
      <c r="D1836" s="12">
        <v>0.13687150837988801</v>
      </c>
      <c r="E1836" s="106"/>
      <c r="F1836" s="105">
        <v>249</v>
      </c>
      <c r="G1836" s="12">
        <v>0.16867469879518099</v>
      </c>
      <c r="H1836" s="106"/>
      <c r="I1836" s="106"/>
      <c r="J1836" s="106"/>
      <c r="K1836" s="107">
        <v>-0.53132530120481891</v>
      </c>
      <c r="L1836" s="107">
        <v>-0.56312849162011192</v>
      </c>
    </row>
    <row r="1837" spans="1:12">
      <c r="A1837" s="102" t="s">
        <v>131</v>
      </c>
      <c r="B1837" s="102" t="s">
        <v>174</v>
      </c>
      <c r="C1837" s="105">
        <v>28</v>
      </c>
      <c r="D1837" s="12">
        <v>3.5714285714285698E-2</v>
      </c>
      <c r="E1837" s="12">
        <v>-0.10115722266560231</v>
      </c>
      <c r="F1837" s="105">
        <v>11</v>
      </c>
      <c r="G1837" s="12">
        <v>9.0909090909090898E-2</v>
      </c>
      <c r="H1837" s="12">
        <v>-7.7765607886090091E-2</v>
      </c>
      <c r="I1837" s="12" t="s">
        <v>179</v>
      </c>
      <c r="J1837" s="12">
        <v>2.3391614779512224E-2</v>
      </c>
      <c r="K1837" s="107">
        <v>-0.60909090909090902</v>
      </c>
      <c r="L1837" s="107">
        <v>-0.66428571428571426</v>
      </c>
    </row>
    <row r="1838" spans="1:12">
      <c r="A1838" s="102" t="s">
        <v>131</v>
      </c>
      <c r="B1838" s="102" t="s">
        <v>175</v>
      </c>
      <c r="C1838" s="105">
        <v>383</v>
      </c>
      <c r="D1838" s="12">
        <v>0.13054830287206301</v>
      </c>
      <c r="E1838" s="106"/>
      <c r="F1838" s="105">
        <v>260</v>
      </c>
      <c r="G1838" s="12">
        <v>0.16538461538461499</v>
      </c>
      <c r="H1838" s="106"/>
      <c r="I1838" s="106"/>
      <c r="J1838" s="106"/>
      <c r="K1838" s="107">
        <v>-0.53461538461538494</v>
      </c>
      <c r="L1838" s="107">
        <v>-0.56945169712793697</v>
      </c>
    </row>
    <row r="1839" spans="1:12">
      <c r="A1839" s="102" t="s">
        <v>131</v>
      </c>
      <c r="B1839" s="102" t="s">
        <v>176</v>
      </c>
      <c r="C1839" s="105" t="s">
        <v>17</v>
      </c>
      <c r="D1839" s="12" t="s">
        <v>17</v>
      </c>
      <c r="E1839" s="12" t="s">
        <v>17</v>
      </c>
      <c r="G1839" s="12"/>
      <c r="H1839" s="12"/>
      <c r="I1839" s="12"/>
      <c r="J1839" s="12"/>
      <c r="K1839" s="107"/>
      <c r="L1839" s="107"/>
    </row>
    <row r="1840" spans="1:12">
      <c r="A1840" s="102" t="s">
        <v>131</v>
      </c>
      <c r="B1840" s="102" t="s">
        <v>177</v>
      </c>
      <c r="C1840" s="105">
        <v>198</v>
      </c>
      <c r="D1840" s="12">
        <v>9.5959595959595995E-2</v>
      </c>
      <c r="E1840" s="106"/>
      <c r="F1840" s="105">
        <v>133</v>
      </c>
      <c r="G1840" s="12">
        <v>0.13533834586466201</v>
      </c>
      <c r="H1840" s="106"/>
      <c r="I1840" s="106"/>
      <c r="J1840" s="106"/>
      <c r="K1840" s="107">
        <v>-0.56466165413533798</v>
      </c>
      <c r="L1840" s="107">
        <v>-0.60404040404040393</v>
      </c>
    </row>
    <row r="1841" spans="1:12">
      <c r="A1841" s="102" t="s">
        <v>131</v>
      </c>
      <c r="B1841" s="102" t="s">
        <v>178</v>
      </c>
      <c r="C1841" s="105">
        <v>188</v>
      </c>
      <c r="D1841" s="12">
        <v>0.164893617021277</v>
      </c>
      <c r="E1841" s="12">
        <v>6.8934021061681006E-2</v>
      </c>
      <c r="F1841" s="105">
        <v>127</v>
      </c>
      <c r="G1841" s="12">
        <v>0.196850393700787</v>
      </c>
      <c r="H1841" s="12">
        <v>6.1512047836124989E-2</v>
      </c>
      <c r="I1841" s="12" t="s">
        <v>179</v>
      </c>
      <c r="J1841" s="12">
        <v>7.4219732255560167E-3</v>
      </c>
      <c r="K1841" s="107">
        <v>-0.5031496062992129</v>
      </c>
      <c r="L1841" s="107">
        <v>-0.53510638297872293</v>
      </c>
    </row>
    <row r="1842" spans="1:12">
      <c r="A1842" s="103"/>
      <c r="B1842" s="103"/>
      <c r="C1842" s="104"/>
      <c r="D1842" s="104"/>
      <c r="E1842" s="104"/>
      <c r="F1842" s="104"/>
      <c r="G1842" s="104"/>
      <c r="H1842" s="104"/>
      <c r="I1842" s="104"/>
      <c r="J1842" s="104"/>
      <c r="K1842" s="104"/>
      <c r="L1842" s="104"/>
    </row>
    <row r="1843" spans="1:12">
      <c r="A1843" s="102" t="s">
        <v>132</v>
      </c>
      <c r="B1843" s="102" t="s">
        <v>163</v>
      </c>
      <c r="C1843" s="105">
        <v>1408</v>
      </c>
      <c r="D1843" s="12">
        <v>0.44247159090909099</v>
      </c>
      <c r="E1843" s="106"/>
      <c r="F1843" s="105">
        <v>1490</v>
      </c>
      <c r="G1843" s="12">
        <v>0.43825503355704698</v>
      </c>
      <c r="H1843" s="106"/>
      <c r="I1843" s="106"/>
      <c r="J1843" s="106"/>
      <c r="K1843" s="107">
        <v>-0.26174496644295298</v>
      </c>
      <c r="L1843" s="107">
        <v>-0.25752840909090896</v>
      </c>
    </row>
    <row r="1844" spans="1:12">
      <c r="A1844" s="102" t="s">
        <v>132</v>
      </c>
      <c r="B1844" s="102" t="s">
        <v>165</v>
      </c>
      <c r="C1844" s="105">
        <v>974</v>
      </c>
      <c r="D1844" s="12">
        <v>0.53901437371663197</v>
      </c>
      <c r="E1844" s="106"/>
      <c r="F1844" s="105">
        <v>1048</v>
      </c>
      <c r="G1844" s="12">
        <v>0.52003816793893098</v>
      </c>
      <c r="H1844" s="106"/>
      <c r="I1844" s="106"/>
      <c r="J1844" s="106"/>
      <c r="K1844" s="107">
        <v>-0.17996183206106897</v>
      </c>
      <c r="L1844" s="107">
        <v>-0.16098562628336799</v>
      </c>
    </row>
    <row r="1845" spans="1:12">
      <c r="A1845" s="102" t="s">
        <v>132</v>
      </c>
      <c r="B1845" s="102" t="s">
        <v>166</v>
      </c>
      <c r="C1845" s="105">
        <v>396</v>
      </c>
      <c r="D1845" s="12">
        <v>0.20959595959596</v>
      </c>
      <c r="E1845" s="12">
        <v>-0.32941841412067197</v>
      </c>
      <c r="F1845" s="105">
        <v>406</v>
      </c>
      <c r="G1845" s="12">
        <v>0.23645320197044301</v>
      </c>
      <c r="H1845" s="12">
        <v>-0.28358496596848798</v>
      </c>
      <c r="I1845" s="12" t="s">
        <v>179</v>
      </c>
      <c r="J1845" s="12">
        <v>4.5833448152183986E-2</v>
      </c>
      <c r="K1845" s="107">
        <v>-0.46354679802955695</v>
      </c>
      <c r="L1845" s="107">
        <v>-0.49040404040403995</v>
      </c>
    </row>
    <row r="1846" spans="1:12">
      <c r="A1846" s="102" t="s">
        <v>132</v>
      </c>
      <c r="B1846" s="102" t="s">
        <v>167</v>
      </c>
      <c r="C1846" s="105">
        <v>19</v>
      </c>
      <c r="D1846" s="12">
        <v>0.47368421052631599</v>
      </c>
      <c r="E1846" s="12">
        <v>-6.5330163190315982E-2</v>
      </c>
      <c r="F1846" s="105">
        <v>19</v>
      </c>
      <c r="G1846" s="12">
        <v>0.36842105263157898</v>
      </c>
      <c r="H1846" s="12">
        <v>-0.151617115307352</v>
      </c>
      <c r="I1846" s="12" t="s">
        <v>180</v>
      </c>
      <c r="J1846" s="12">
        <v>8.628695211703602E-2</v>
      </c>
      <c r="K1846" s="107">
        <v>-0.33157894736842097</v>
      </c>
      <c r="L1846" s="107">
        <v>-0.22631578947368397</v>
      </c>
    </row>
    <row r="1847" spans="1:12">
      <c r="A1847" s="102" t="s">
        <v>132</v>
      </c>
      <c r="B1847" s="102" t="s">
        <v>168</v>
      </c>
      <c r="C1847" s="105" t="s">
        <v>17</v>
      </c>
      <c r="D1847" s="12" t="s">
        <v>17</v>
      </c>
      <c r="E1847" s="12" t="s">
        <v>17</v>
      </c>
      <c r="F1847" s="105" t="s">
        <v>17</v>
      </c>
      <c r="G1847" s="12" t="s">
        <v>17</v>
      </c>
      <c r="H1847" s="12" t="s">
        <v>17</v>
      </c>
      <c r="I1847" s="12"/>
      <c r="J1847" s="12"/>
      <c r="K1847" s="12" t="s">
        <v>17</v>
      </c>
      <c r="L1847" s="107"/>
    </row>
    <row r="1848" spans="1:12">
      <c r="A1848" s="102" t="s">
        <v>132</v>
      </c>
      <c r="B1848" s="102" t="s">
        <v>169</v>
      </c>
      <c r="C1848" s="105">
        <v>18</v>
      </c>
      <c r="D1848" s="12">
        <v>0.27777777777777801</v>
      </c>
      <c r="E1848" s="12">
        <v>-0.26123659593885395</v>
      </c>
      <c r="F1848" s="105">
        <v>15</v>
      </c>
      <c r="G1848" s="12">
        <v>0.2</v>
      </c>
      <c r="H1848" s="12">
        <v>-0.32003816793893097</v>
      </c>
      <c r="I1848" s="12" t="s">
        <v>180</v>
      </c>
      <c r="J1848" s="12">
        <v>5.8801572000077018E-2</v>
      </c>
      <c r="K1848" s="107">
        <v>-0.49999999999999994</v>
      </c>
      <c r="L1848" s="107">
        <v>-0.42222222222222194</v>
      </c>
    </row>
    <row r="1849" spans="1:12">
      <c r="A1849" s="102" t="s">
        <v>132</v>
      </c>
      <c r="B1849" s="102" t="s">
        <v>170</v>
      </c>
      <c r="D1849" s="12"/>
      <c r="E1849" s="12"/>
      <c r="F1849" s="105" t="s">
        <v>17</v>
      </c>
      <c r="G1849" s="12" t="s">
        <v>17</v>
      </c>
      <c r="H1849" s="12" t="s">
        <v>17</v>
      </c>
      <c r="I1849" s="12"/>
      <c r="J1849" s="12"/>
      <c r="K1849" s="12" t="s">
        <v>17</v>
      </c>
      <c r="L1849" s="107"/>
    </row>
    <row r="1850" spans="1:12">
      <c r="A1850" s="102" t="s">
        <v>132</v>
      </c>
      <c r="B1850" s="102" t="s">
        <v>171</v>
      </c>
      <c r="C1850" s="105">
        <v>419</v>
      </c>
      <c r="D1850" s="12">
        <v>0.61813842482100201</v>
      </c>
      <c r="E1850" s="106"/>
      <c r="F1850" s="105">
        <v>469</v>
      </c>
      <c r="G1850" s="12">
        <v>0.63326226012793196</v>
      </c>
      <c r="H1850" s="106"/>
      <c r="I1850" s="106"/>
      <c r="J1850" s="106"/>
      <c r="K1850" s="107">
        <v>-6.6737739872067992E-2</v>
      </c>
      <c r="L1850" s="107">
        <v>-8.1861575178997947E-2</v>
      </c>
    </row>
    <row r="1851" spans="1:12">
      <c r="A1851" s="102" t="s">
        <v>132</v>
      </c>
      <c r="B1851" s="102" t="s">
        <v>172</v>
      </c>
      <c r="C1851" s="105">
        <v>989</v>
      </c>
      <c r="D1851" s="12">
        <v>0.368048533872599</v>
      </c>
      <c r="E1851" s="12">
        <v>-0.250089890948403</v>
      </c>
      <c r="F1851" s="105">
        <v>1021</v>
      </c>
      <c r="G1851" s="12">
        <v>0.34867776689520102</v>
      </c>
      <c r="H1851" s="12">
        <v>-0.28458449323273094</v>
      </c>
      <c r="I1851" s="12" t="s">
        <v>180</v>
      </c>
      <c r="J1851" s="12">
        <v>3.4494602284327935E-2</v>
      </c>
      <c r="K1851" s="107">
        <v>-0.35132223310479893</v>
      </c>
      <c r="L1851" s="107">
        <v>-0.33195146612740095</v>
      </c>
    </row>
    <row r="1852" spans="1:12">
      <c r="A1852" s="102" t="s">
        <v>132</v>
      </c>
      <c r="B1852" s="102" t="s">
        <v>173</v>
      </c>
      <c r="C1852" s="105">
        <v>1173</v>
      </c>
      <c r="D1852" s="12">
        <v>0.50895140664961602</v>
      </c>
      <c r="E1852" s="106"/>
      <c r="F1852" s="105">
        <v>1243</v>
      </c>
      <c r="G1852" s="12">
        <v>0.500402252614642</v>
      </c>
      <c r="H1852" s="106"/>
      <c r="I1852" s="106"/>
      <c r="J1852" s="106"/>
      <c r="K1852" s="107">
        <v>-0.19959774738535796</v>
      </c>
      <c r="L1852" s="107">
        <v>-0.19104859335038393</v>
      </c>
    </row>
    <row r="1853" spans="1:12">
      <c r="A1853" s="102" t="s">
        <v>132</v>
      </c>
      <c r="B1853" s="102" t="s">
        <v>174</v>
      </c>
      <c r="C1853" s="105">
        <v>235</v>
      </c>
      <c r="D1853" s="12">
        <v>0.11063829787234</v>
      </c>
      <c r="E1853" s="12">
        <v>-0.39831310877727599</v>
      </c>
      <c r="F1853" s="105">
        <v>247</v>
      </c>
      <c r="G1853" s="12">
        <v>0.125506072874494</v>
      </c>
      <c r="H1853" s="12">
        <v>-0.37489617974014799</v>
      </c>
      <c r="I1853" s="12" t="s">
        <v>179</v>
      </c>
      <c r="J1853" s="12">
        <v>2.3416929037127998E-2</v>
      </c>
      <c r="K1853" s="107">
        <v>-0.57449392712550595</v>
      </c>
      <c r="L1853" s="107">
        <v>-0.58936170212765993</v>
      </c>
    </row>
    <row r="1854" spans="1:12">
      <c r="A1854" s="102" t="s">
        <v>132</v>
      </c>
      <c r="B1854" s="102" t="s">
        <v>175</v>
      </c>
      <c r="C1854" s="105">
        <v>1408</v>
      </c>
      <c r="D1854" s="12">
        <v>0.44247159090909099</v>
      </c>
      <c r="E1854" s="106"/>
      <c r="F1854" s="105">
        <v>1486</v>
      </c>
      <c r="G1854" s="12">
        <v>0.43876177658142701</v>
      </c>
      <c r="H1854" s="106"/>
      <c r="I1854" s="106"/>
      <c r="J1854" s="106"/>
      <c r="K1854" s="107">
        <v>-0.26123822341857295</v>
      </c>
      <c r="L1854" s="107">
        <v>-0.25752840909090896</v>
      </c>
    </row>
    <row r="1855" spans="1:12">
      <c r="A1855" s="102" t="s">
        <v>132</v>
      </c>
      <c r="B1855" s="102" t="s">
        <v>176</v>
      </c>
      <c r="D1855" s="12"/>
      <c r="E1855" s="12"/>
      <c r="F1855" s="105" t="s">
        <v>17</v>
      </c>
      <c r="G1855" s="12" t="s">
        <v>17</v>
      </c>
      <c r="H1855" s="12" t="s">
        <v>17</v>
      </c>
      <c r="I1855" s="12"/>
      <c r="J1855" s="12"/>
      <c r="K1855" s="12" t="s">
        <v>17</v>
      </c>
      <c r="L1855" s="107"/>
    </row>
    <row r="1856" spans="1:12">
      <c r="A1856" s="102" t="s">
        <v>132</v>
      </c>
      <c r="B1856" s="102" t="s">
        <v>177</v>
      </c>
      <c r="C1856" s="105">
        <v>718</v>
      </c>
      <c r="D1856" s="12">
        <v>0.38579387186629499</v>
      </c>
      <c r="E1856" s="106"/>
      <c r="F1856" s="105">
        <v>772</v>
      </c>
      <c r="G1856" s="12">
        <v>0.41709844559585502</v>
      </c>
      <c r="H1856" s="106"/>
      <c r="I1856" s="106"/>
      <c r="J1856" s="106"/>
      <c r="K1856" s="107">
        <v>-0.28290155440414494</v>
      </c>
      <c r="L1856" s="107">
        <v>-0.31420612813370496</v>
      </c>
    </row>
    <row r="1857" spans="1:12">
      <c r="A1857" s="102" t="s">
        <v>132</v>
      </c>
      <c r="B1857" s="102" t="s">
        <v>178</v>
      </c>
      <c r="C1857" s="105">
        <v>690</v>
      </c>
      <c r="D1857" s="12">
        <v>0.50144927536231898</v>
      </c>
      <c r="E1857" s="12">
        <v>0.11565540349602399</v>
      </c>
      <c r="F1857" s="105">
        <v>718</v>
      </c>
      <c r="G1857" s="12">
        <v>0.46100278551531998</v>
      </c>
      <c r="H1857" s="12">
        <v>4.3904339919464963E-2</v>
      </c>
      <c r="I1857" s="12" t="s">
        <v>179</v>
      </c>
      <c r="J1857" s="12">
        <v>7.1751063576559027E-2</v>
      </c>
      <c r="K1857" s="107">
        <v>-0.23899721448467998</v>
      </c>
      <c r="L1857" s="107">
        <v>-0.19855072463768098</v>
      </c>
    </row>
    <row r="1858" spans="1:12">
      <c r="A1858" s="103"/>
      <c r="B1858" s="103"/>
      <c r="C1858" s="104"/>
      <c r="D1858" s="104"/>
      <c r="E1858" s="104"/>
      <c r="F1858" s="104"/>
      <c r="G1858" s="104"/>
      <c r="H1858" s="104"/>
      <c r="I1858" s="104"/>
      <c r="J1858" s="104"/>
      <c r="K1858" s="104"/>
      <c r="L1858" s="104"/>
    </row>
    <row r="1859" spans="1:12">
      <c r="A1859" s="102" t="s">
        <v>133</v>
      </c>
      <c r="B1859" s="102" t="s">
        <v>163</v>
      </c>
      <c r="C1859" s="105">
        <v>402</v>
      </c>
      <c r="D1859" s="12">
        <v>0.211442786069652</v>
      </c>
      <c r="E1859" s="106"/>
      <c r="F1859" s="105">
        <v>429</v>
      </c>
      <c r="G1859" s="12">
        <v>0.21678321678321699</v>
      </c>
      <c r="H1859" s="106"/>
      <c r="I1859" s="106"/>
      <c r="J1859" s="106"/>
      <c r="K1859" s="107">
        <v>-0.48321678321678296</v>
      </c>
      <c r="L1859" s="107">
        <v>-0.48855721393034796</v>
      </c>
    </row>
    <row r="1860" spans="1:12">
      <c r="A1860" s="102" t="s">
        <v>133</v>
      </c>
      <c r="B1860" s="102" t="s">
        <v>165</v>
      </c>
      <c r="C1860" s="105" t="s">
        <v>17</v>
      </c>
      <c r="D1860" s="12" t="s">
        <v>17</v>
      </c>
      <c r="E1860" s="106"/>
      <c r="F1860" s="105" t="s">
        <v>17</v>
      </c>
      <c r="G1860" s="12" t="s">
        <v>17</v>
      </c>
      <c r="H1860" s="106"/>
      <c r="I1860" s="106"/>
      <c r="J1860" s="106"/>
      <c r="K1860" s="12" t="s">
        <v>17</v>
      </c>
      <c r="L1860" s="107"/>
    </row>
    <row r="1861" spans="1:12">
      <c r="A1861" s="102" t="s">
        <v>133</v>
      </c>
      <c r="B1861" s="102" t="s">
        <v>166</v>
      </c>
      <c r="C1861" s="105">
        <v>387</v>
      </c>
      <c r="D1861" s="12">
        <v>0.19896640826873399</v>
      </c>
      <c r="E1861" s="12" t="s">
        <v>17</v>
      </c>
      <c r="F1861" s="105">
        <v>415</v>
      </c>
      <c r="G1861" s="12">
        <v>0.207228915662651</v>
      </c>
      <c r="H1861" s="12" t="s">
        <v>17</v>
      </c>
      <c r="I1861" s="12"/>
      <c r="J1861" s="12"/>
      <c r="K1861" s="107">
        <v>-0.49277108433734895</v>
      </c>
      <c r="L1861" s="107">
        <v>-0.50103359173126594</v>
      </c>
    </row>
    <row r="1862" spans="1:12">
      <c r="A1862" s="102" t="s">
        <v>133</v>
      </c>
      <c r="B1862" s="102" t="s">
        <v>167</v>
      </c>
      <c r="C1862" s="105" t="s">
        <v>17</v>
      </c>
      <c r="D1862" s="12" t="s">
        <v>17</v>
      </c>
      <c r="E1862" s="12" t="s">
        <v>17</v>
      </c>
      <c r="F1862" s="105" t="s">
        <v>17</v>
      </c>
      <c r="G1862" s="12" t="s">
        <v>17</v>
      </c>
      <c r="H1862" s="12" t="s">
        <v>17</v>
      </c>
      <c r="I1862" s="12"/>
      <c r="J1862" s="12"/>
      <c r="K1862" s="12" t="s">
        <v>17</v>
      </c>
      <c r="L1862" s="107"/>
    </row>
    <row r="1863" spans="1:12">
      <c r="A1863" s="102" t="s">
        <v>133</v>
      </c>
      <c r="B1863" s="102" t="s">
        <v>168</v>
      </c>
      <c r="D1863" s="12"/>
      <c r="E1863" s="12"/>
      <c r="G1863" s="12"/>
      <c r="H1863" s="12"/>
      <c r="I1863" s="12"/>
      <c r="J1863" s="12"/>
      <c r="K1863" s="107"/>
      <c r="L1863" s="107"/>
    </row>
    <row r="1864" spans="1:12">
      <c r="A1864" s="102" t="s">
        <v>133</v>
      </c>
      <c r="B1864" s="102" t="s">
        <v>169</v>
      </c>
      <c r="C1864" s="105" t="s">
        <v>17</v>
      </c>
      <c r="D1864" s="12" t="s">
        <v>17</v>
      </c>
      <c r="E1864" s="12" t="s">
        <v>17</v>
      </c>
      <c r="F1864" s="105" t="s">
        <v>17</v>
      </c>
      <c r="G1864" s="12" t="s">
        <v>17</v>
      </c>
      <c r="H1864" s="12" t="s">
        <v>17</v>
      </c>
      <c r="I1864" s="12"/>
      <c r="J1864" s="12"/>
      <c r="K1864" s="12" t="s">
        <v>17</v>
      </c>
      <c r="L1864" s="107"/>
    </row>
    <row r="1865" spans="1:12">
      <c r="A1865" s="102" t="s">
        <v>133</v>
      </c>
      <c r="B1865" s="102" t="s">
        <v>170</v>
      </c>
      <c r="C1865" s="105" t="s">
        <v>17</v>
      </c>
      <c r="D1865" s="12" t="s">
        <v>17</v>
      </c>
      <c r="E1865" s="12" t="s">
        <v>17</v>
      </c>
      <c r="F1865" s="105" t="s">
        <v>17</v>
      </c>
      <c r="G1865" s="12" t="s">
        <v>17</v>
      </c>
      <c r="H1865" s="12" t="s">
        <v>17</v>
      </c>
      <c r="I1865" s="12"/>
      <c r="J1865" s="12"/>
      <c r="K1865" s="12" t="s">
        <v>17</v>
      </c>
      <c r="L1865" s="107"/>
    </row>
    <row r="1866" spans="1:12">
      <c r="A1866" s="102" t="s">
        <v>133</v>
      </c>
      <c r="B1866" s="102" t="s">
        <v>171</v>
      </c>
      <c r="D1866" s="12"/>
      <c r="E1866" s="106"/>
      <c r="G1866" s="12"/>
      <c r="H1866" s="106"/>
      <c r="I1866" s="106"/>
      <c r="J1866" s="106"/>
      <c r="K1866" s="107"/>
      <c r="L1866" s="107"/>
    </row>
    <row r="1867" spans="1:12">
      <c r="A1867" s="102" t="s">
        <v>133</v>
      </c>
      <c r="B1867" s="102" t="s">
        <v>172</v>
      </c>
      <c r="C1867" s="105">
        <v>402</v>
      </c>
      <c r="D1867" s="12">
        <v>0.211442786069652</v>
      </c>
      <c r="E1867" s="12"/>
      <c r="F1867" s="105">
        <v>429</v>
      </c>
      <c r="G1867" s="12">
        <v>0.21678321678321699</v>
      </c>
      <c r="H1867" s="12">
        <v>0.21678321678321699</v>
      </c>
      <c r="I1867" s="12"/>
      <c r="J1867" s="12"/>
      <c r="K1867" s="107">
        <v>-0.48321678321678296</v>
      </c>
      <c r="L1867" s="107">
        <v>-0.48855721393034796</v>
      </c>
    </row>
    <row r="1868" spans="1:12">
      <c r="A1868" s="102" t="s">
        <v>133</v>
      </c>
      <c r="B1868" s="102" t="s">
        <v>173</v>
      </c>
      <c r="C1868" s="105">
        <v>370</v>
      </c>
      <c r="D1868" s="12">
        <v>0.22702702702702701</v>
      </c>
      <c r="E1868" s="106"/>
      <c r="F1868" s="105">
        <v>400</v>
      </c>
      <c r="G1868" s="12">
        <v>0.22750000000000001</v>
      </c>
      <c r="H1868" s="106"/>
      <c r="I1868" s="106"/>
      <c r="J1868" s="106"/>
      <c r="K1868" s="107">
        <v>-0.47249999999999992</v>
      </c>
      <c r="L1868" s="107">
        <v>-0.47297297297297292</v>
      </c>
    </row>
    <row r="1869" spans="1:12">
      <c r="A1869" s="102" t="s">
        <v>133</v>
      </c>
      <c r="B1869" s="102" t="s">
        <v>174</v>
      </c>
      <c r="C1869" s="105">
        <v>32</v>
      </c>
      <c r="D1869" s="12">
        <v>3.125E-2</v>
      </c>
      <c r="E1869" s="12">
        <v>-0.19577702702702701</v>
      </c>
      <c r="F1869" s="105">
        <v>29</v>
      </c>
      <c r="G1869" s="12">
        <v>6.8965517241379296E-2</v>
      </c>
      <c r="H1869" s="12">
        <v>-0.1585344827586207</v>
      </c>
      <c r="I1869" s="12" t="s">
        <v>179</v>
      </c>
      <c r="J1869" s="12">
        <v>3.7242544268406313E-2</v>
      </c>
      <c r="K1869" s="107">
        <v>-0.63103448275862062</v>
      </c>
      <c r="L1869" s="107">
        <v>-0.66874999999999996</v>
      </c>
    </row>
    <row r="1870" spans="1:12">
      <c r="A1870" s="102" t="s">
        <v>133</v>
      </c>
      <c r="B1870" s="102" t="s">
        <v>175</v>
      </c>
      <c r="C1870" s="105">
        <v>402</v>
      </c>
      <c r="D1870" s="12">
        <v>0.211442786069652</v>
      </c>
      <c r="E1870" s="106"/>
      <c r="F1870" s="105">
        <v>429</v>
      </c>
      <c r="G1870" s="12">
        <v>0.21678321678321699</v>
      </c>
      <c r="H1870" s="106"/>
      <c r="I1870" s="106"/>
      <c r="J1870" s="106"/>
      <c r="K1870" s="107">
        <v>-0.48321678321678296</v>
      </c>
      <c r="L1870" s="107">
        <v>-0.48855721393034796</v>
      </c>
    </row>
    <row r="1871" spans="1:12">
      <c r="A1871" s="102" t="s">
        <v>133</v>
      </c>
      <c r="B1871" s="102" t="s">
        <v>176</v>
      </c>
      <c r="D1871" s="12"/>
      <c r="E1871" s="12"/>
      <c r="G1871" s="12"/>
      <c r="H1871" s="12"/>
      <c r="I1871" s="12"/>
      <c r="J1871" s="12"/>
      <c r="K1871" s="107"/>
      <c r="L1871" s="107"/>
    </row>
    <row r="1872" spans="1:12">
      <c r="A1872" s="102" t="s">
        <v>133</v>
      </c>
      <c r="B1872" s="102" t="s">
        <v>177</v>
      </c>
      <c r="C1872" s="105">
        <v>205</v>
      </c>
      <c r="D1872" s="12">
        <v>0.224390243902439</v>
      </c>
      <c r="E1872" s="106"/>
      <c r="F1872" s="105">
        <v>226</v>
      </c>
      <c r="G1872" s="12">
        <v>0.21681415929203501</v>
      </c>
      <c r="H1872" s="106"/>
      <c r="I1872" s="106"/>
      <c r="J1872" s="106"/>
      <c r="K1872" s="107">
        <v>-0.48318584070796494</v>
      </c>
      <c r="L1872" s="107">
        <v>-0.47560975609756095</v>
      </c>
    </row>
    <row r="1873" spans="1:12">
      <c r="A1873" s="102" t="s">
        <v>133</v>
      </c>
      <c r="B1873" s="102" t="s">
        <v>178</v>
      </c>
      <c r="C1873" s="105">
        <v>197</v>
      </c>
      <c r="D1873" s="12">
        <v>0.19796954314720799</v>
      </c>
      <c r="E1873" s="12">
        <v>-2.6420700755231008E-2</v>
      </c>
      <c r="F1873" s="105">
        <v>203</v>
      </c>
      <c r="G1873" s="12">
        <v>0.216748768472906</v>
      </c>
      <c r="H1873" s="12">
        <v>-6.5390819129013122E-5</v>
      </c>
      <c r="I1873" s="12" t="s">
        <v>179</v>
      </c>
      <c r="J1873" s="12">
        <v>2.6355309936101995E-2</v>
      </c>
      <c r="K1873" s="107">
        <v>-0.48325123152709393</v>
      </c>
      <c r="L1873" s="107">
        <v>-0.50203045685279202</v>
      </c>
    </row>
    <row r="1874" spans="1:12">
      <c r="A1874" s="103"/>
      <c r="B1874" s="103"/>
      <c r="C1874" s="104"/>
      <c r="D1874" s="104"/>
      <c r="E1874" s="104"/>
      <c r="F1874" s="104"/>
      <c r="G1874" s="104"/>
      <c r="H1874" s="104"/>
      <c r="I1874" s="104"/>
      <c r="J1874" s="104"/>
      <c r="K1874" s="104"/>
      <c r="L1874" s="104"/>
    </row>
    <row r="1875" spans="1:12">
      <c r="A1875" s="102" t="s">
        <v>134</v>
      </c>
      <c r="B1875" s="102" t="s">
        <v>163</v>
      </c>
      <c r="C1875" s="105">
        <v>2258</v>
      </c>
      <c r="D1875" s="12">
        <v>0.40212577502214297</v>
      </c>
      <c r="E1875" s="106"/>
      <c r="F1875" s="105">
        <v>2324</v>
      </c>
      <c r="G1875" s="12">
        <v>0.39199655765920799</v>
      </c>
      <c r="H1875" s="106"/>
      <c r="I1875" s="106"/>
      <c r="J1875" s="106"/>
      <c r="K1875" s="107">
        <v>-0.30800344234079197</v>
      </c>
      <c r="L1875" s="107">
        <v>-0.29787422497785698</v>
      </c>
    </row>
    <row r="1876" spans="1:12">
      <c r="A1876" s="102" t="s">
        <v>134</v>
      </c>
      <c r="B1876" s="102" t="s">
        <v>165</v>
      </c>
      <c r="C1876" s="105">
        <v>881</v>
      </c>
      <c r="D1876" s="12">
        <v>0.53916004540295104</v>
      </c>
      <c r="E1876" s="106"/>
      <c r="F1876" s="105">
        <v>937</v>
      </c>
      <c r="G1876" s="12">
        <v>0.52187833511206005</v>
      </c>
      <c r="H1876" s="106"/>
      <c r="I1876" s="106"/>
      <c r="J1876" s="106"/>
      <c r="K1876" s="107">
        <v>-0.1781216648879399</v>
      </c>
      <c r="L1876" s="107">
        <v>-0.16083995459704892</v>
      </c>
    </row>
    <row r="1877" spans="1:12">
      <c r="A1877" s="102" t="s">
        <v>134</v>
      </c>
      <c r="B1877" s="102" t="s">
        <v>166</v>
      </c>
      <c r="C1877" s="105">
        <v>1257</v>
      </c>
      <c r="D1877" s="12">
        <v>0.30071599045346098</v>
      </c>
      <c r="E1877" s="12">
        <v>-0.23844405494949006</v>
      </c>
      <c r="F1877" s="105">
        <v>1283</v>
      </c>
      <c r="G1877" s="12">
        <v>0.28994544037412301</v>
      </c>
      <c r="H1877" s="12">
        <v>-0.23193289473793705</v>
      </c>
      <c r="I1877" s="12" t="s">
        <v>179</v>
      </c>
      <c r="J1877" s="12">
        <v>6.5111602115530132E-3</v>
      </c>
      <c r="K1877" s="107">
        <v>-0.41005455962587695</v>
      </c>
      <c r="L1877" s="107">
        <v>-0.39928400954653898</v>
      </c>
    </row>
    <row r="1878" spans="1:12">
      <c r="A1878" s="102" t="s">
        <v>134</v>
      </c>
      <c r="B1878" s="102" t="s">
        <v>167</v>
      </c>
      <c r="C1878" s="105">
        <v>45</v>
      </c>
      <c r="D1878" s="12">
        <v>0.48888888888888898</v>
      </c>
      <c r="E1878" s="12">
        <v>-5.0271156514062054E-2</v>
      </c>
      <c r="F1878" s="105">
        <v>43</v>
      </c>
      <c r="G1878" s="12">
        <v>0.53488372093023295</v>
      </c>
      <c r="H1878" s="12">
        <v>1.3005385818172899E-2</v>
      </c>
      <c r="I1878" s="12" t="s">
        <v>179</v>
      </c>
      <c r="J1878" s="12">
        <v>6.3276542332234953E-2</v>
      </c>
      <c r="K1878" s="107">
        <v>-0.165116279069767</v>
      </c>
      <c r="L1878" s="107">
        <v>-0.21111111111111097</v>
      </c>
    </row>
    <row r="1879" spans="1:12">
      <c r="A1879" s="102" t="s">
        <v>134</v>
      </c>
      <c r="B1879" s="102" t="s">
        <v>168</v>
      </c>
      <c r="C1879" s="105">
        <v>11</v>
      </c>
      <c r="D1879" s="12">
        <v>0</v>
      </c>
      <c r="E1879" s="12">
        <v>-0.53916004540295104</v>
      </c>
      <c r="F1879" s="105">
        <v>11</v>
      </c>
      <c r="G1879" s="12">
        <v>9.0909090909090898E-2</v>
      </c>
      <c r="H1879" s="12">
        <v>-0.43096924420296917</v>
      </c>
      <c r="I1879" s="12" t="s">
        <v>179</v>
      </c>
      <c r="J1879" s="12">
        <v>0.10819080119998187</v>
      </c>
      <c r="K1879" s="107">
        <v>-0.60909090909090902</v>
      </c>
      <c r="L1879" s="107"/>
    </row>
    <row r="1880" spans="1:12">
      <c r="A1880" s="102" t="s">
        <v>134</v>
      </c>
      <c r="B1880" s="102" t="s">
        <v>169</v>
      </c>
      <c r="C1880" s="105">
        <v>61</v>
      </c>
      <c r="D1880" s="12">
        <v>0.50819672131147497</v>
      </c>
      <c r="E1880" s="12">
        <v>-3.0963324091476063E-2</v>
      </c>
      <c r="F1880" s="105">
        <v>50</v>
      </c>
      <c r="G1880" s="12">
        <v>0.52</v>
      </c>
      <c r="H1880" s="12">
        <v>-1.8783351120600367E-3</v>
      </c>
      <c r="I1880" s="12" t="s">
        <v>179</v>
      </c>
      <c r="J1880" s="12">
        <v>2.9084988979416027E-2</v>
      </c>
      <c r="K1880" s="107">
        <v>-0.17999999999999994</v>
      </c>
      <c r="L1880" s="107">
        <v>-0.19180327868852498</v>
      </c>
    </row>
    <row r="1881" spans="1:12">
      <c r="A1881" s="102" t="s">
        <v>134</v>
      </c>
      <c r="B1881" s="102" t="s">
        <v>170</v>
      </c>
      <c r="C1881" s="105" t="s">
        <v>17</v>
      </c>
      <c r="D1881" s="12" t="s">
        <v>17</v>
      </c>
      <c r="E1881" s="12" t="s">
        <v>17</v>
      </c>
      <c r="F1881" s="105" t="s">
        <v>17</v>
      </c>
      <c r="G1881" s="12" t="s">
        <v>17</v>
      </c>
      <c r="H1881" s="12" t="s">
        <v>17</v>
      </c>
      <c r="I1881" s="12"/>
      <c r="J1881" s="12"/>
      <c r="K1881" s="12" t="s">
        <v>17</v>
      </c>
      <c r="L1881" s="107"/>
    </row>
    <row r="1882" spans="1:12">
      <c r="A1882" s="102" t="s">
        <v>134</v>
      </c>
      <c r="B1882" s="102" t="s">
        <v>171</v>
      </c>
      <c r="C1882" s="105">
        <v>403</v>
      </c>
      <c r="D1882" s="12">
        <v>0.57816377171215905</v>
      </c>
      <c r="E1882" s="106"/>
      <c r="F1882" s="105">
        <v>446</v>
      </c>
      <c r="G1882" s="12">
        <v>0.58071748878923801</v>
      </c>
      <c r="H1882" s="106"/>
      <c r="I1882" s="106"/>
      <c r="J1882" s="106"/>
      <c r="K1882" s="107">
        <v>-0.11928251121076194</v>
      </c>
      <c r="L1882" s="107">
        <v>-0.12183622828784091</v>
      </c>
    </row>
    <row r="1883" spans="1:12">
      <c r="A1883" s="102" t="s">
        <v>134</v>
      </c>
      <c r="B1883" s="102" t="s">
        <v>172</v>
      </c>
      <c r="C1883" s="105">
        <v>1855</v>
      </c>
      <c r="D1883" s="12">
        <v>0.36388140161725102</v>
      </c>
      <c r="E1883" s="12">
        <v>-0.21428237009490803</v>
      </c>
      <c r="F1883" s="105">
        <v>1879</v>
      </c>
      <c r="G1883" s="12">
        <v>0.34699308142629098</v>
      </c>
      <c r="H1883" s="12">
        <v>-0.23372440736294703</v>
      </c>
      <c r="I1883" s="12" t="s">
        <v>180</v>
      </c>
      <c r="J1883" s="12">
        <v>1.9442037268039003E-2</v>
      </c>
      <c r="K1883" s="107">
        <v>-0.35300691857370897</v>
      </c>
      <c r="L1883" s="107">
        <v>-0.33611859838274893</v>
      </c>
    </row>
    <row r="1884" spans="1:12">
      <c r="A1884" s="102" t="s">
        <v>134</v>
      </c>
      <c r="B1884" s="102" t="s">
        <v>173</v>
      </c>
      <c r="C1884" s="105">
        <v>1996</v>
      </c>
      <c r="D1884" s="12">
        <v>0.42885771543086199</v>
      </c>
      <c r="E1884" s="106"/>
      <c r="F1884" s="105">
        <v>2054</v>
      </c>
      <c r="G1884" s="12">
        <v>0.41918208373904597</v>
      </c>
      <c r="H1884" s="106"/>
      <c r="I1884" s="106"/>
      <c r="J1884" s="106"/>
      <c r="K1884" s="107">
        <v>-0.28081791626095398</v>
      </c>
      <c r="L1884" s="107">
        <v>-0.27114228456913797</v>
      </c>
    </row>
    <row r="1885" spans="1:12">
      <c r="A1885" s="102" t="s">
        <v>134</v>
      </c>
      <c r="B1885" s="102" t="s">
        <v>174</v>
      </c>
      <c r="C1885" s="105">
        <v>262</v>
      </c>
      <c r="D1885" s="12">
        <v>0.19847328244274801</v>
      </c>
      <c r="E1885" s="12">
        <v>-0.23038443298811398</v>
      </c>
      <c r="F1885" s="105">
        <v>270</v>
      </c>
      <c r="G1885" s="12">
        <v>0.18518518518518501</v>
      </c>
      <c r="H1885" s="12">
        <v>-0.23399689855386097</v>
      </c>
      <c r="I1885" s="12" t="s">
        <v>180</v>
      </c>
      <c r="J1885" s="12">
        <v>3.6124655657469862E-3</v>
      </c>
      <c r="K1885" s="107">
        <v>-0.51481481481481495</v>
      </c>
      <c r="L1885" s="107">
        <v>-0.50152671755725198</v>
      </c>
    </row>
    <row r="1886" spans="1:12">
      <c r="A1886" s="102" t="s">
        <v>134</v>
      </c>
      <c r="B1886" s="102" t="s">
        <v>175</v>
      </c>
      <c r="C1886" s="105">
        <v>2234</v>
      </c>
      <c r="D1886" s="12">
        <v>0.40465532676812899</v>
      </c>
      <c r="E1886" s="106"/>
      <c r="F1886" s="105">
        <v>2306</v>
      </c>
      <c r="G1886" s="12">
        <v>0.39462272333044202</v>
      </c>
      <c r="H1886" s="106"/>
      <c r="I1886" s="106"/>
      <c r="J1886" s="106"/>
      <c r="K1886" s="107">
        <v>-0.30537727666955794</v>
      </c>
      <c r="L1886" s="107">
        <v>-0.29534467323187097</v>
      </c>
    </row>
    <row r="1887" spans="1:12">
      <c r="A1887" s="102" t="s">
        <v>134</v>
      </c>
      <c r="B1887" s="102" t="s">
        <v>176</v>
      </c>
      <c r="C1887" s="105">
        <v>24</v>
      </c>
      <c r="D1887" s="12">
        <v>0.16666666666666699</v>
      </c>
      <c r="E1887" s="12">
        <v>-0.237988660101462</v>
      </c>
      <c r="F1887" s="105">
        <v>18</v>
      </c>
      <c r="G1887" s="12">
        <v>5.5555555555555601E-2</v>
      </c>
      <c r="H1887" s="12">
        <v>-0.33906716777488644</v>
      </c>
      <c r="I1887" s="12" t="s">
        <v>180</v>
      </c>
      <c r="J1887" s="12">
        <v>0.10107850767342444</v>
      </c>
      <c r="K1887" s="107">
        <v>-0.64444444444444438</v>
      </c>
      <c r="L1887" s="107">
        <v>-0.53333333333333299</v>
      </c>
    </row>
    <row r="1888" spans="1:12">
      <c r="A1888" s="102" t="s">
        <v>134</v>
      </c>
      <c r="B1888" s="102" t="s">
        <v>177</v>
      </c>
      <c r="C1888" s="105">
        <v>1146</v>
      </c>
      <c r="D1888" s="12">
        <v>0.37958115183246099</v>
      </c>
      <c r="E1888" s="106"/>
      <c r="F1888" s="105">
        <v>1195</v>
      </c>
      <c r="G1888" s="12">
        <v>0.360669456066946</v>
      </c>
      <c r="H1888" s="106"/>
      <c r="I1888" s="106"/>
      <c r="J1888" s="106"/>
      <c r="K1888" s="107">
        <v>-0.33933054393305395</v>
      </c>
      <c r="L1888" s="107">
        <v>-0.32041884816753896</v>
      </c>
    </row>
    <row r="1889" spans="1:12">
      <c r="A1889" s="102" t="s">
        <v>134</v>
      </c>
      <c r="B1889" s="102" t="s">
        <v>178</v>
      </c>
      <c r="C1889" s="105">
        <v>1112</v>
      </c>
      <c r="D1889" s="12">
        <v>0.42535971223021601</v>
      </c>
      <c r="E1889" s="12">
        <v>4.5778560397755019E-2</v>
      </c>
      <c r="F1889" s="105">
        <v>1129</v>
      </c>
      <c r="G1889" s="12">
        <v>0.42515500442869802</v>
      </c>
      <c r="H1889" s="12">
        <v>6.4485548361752021E-2</v>
      </c>
      <c r="I1889" s="12" t="s">
        <v>180</v>
      </c>
      <c r="J1889" s="12">
        <v>1.8706987963997002E-2</v>
      </c>
      <c r="K1889" s="107">
        <v>-0.27484499557130193</v>
      </c>
      <c r="L1889" s="107">
        <v>-0.27464028776978394</v>
      </c>
    </row>
    <row r="1890" spans="1:12">
      <c r="A1890" s="103"/>
      <c r="B1890" s="103"/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</row>
    <row r="1891" spans="1:12">
      <c r="A1891" s="102" t="s">
        <v>135</v>
      </c>
      <c r="B1891" s="102" t="s">
        <v>163</v>
      </c>
      <c r="C1891" s="105">
        <v>926</v>
      </c>
      <c r="D1891" s="12">
        <v>0.24514038876889799</v>
      </c>
      <c r="E1891" s="106"/>
      <c r="F1891" s="105">
        <v>938</v>
      </c>
      <c r="G1891" s="12">
        <v>0.24093816631130099</v>
      </c>
      <c r="H1891" s="106"/>
      <c r="I1891" s="106"/>
      <c r="J1891" s="106"/>
      <c r="K1891" s="107">
        <v>-0.45906183368869896</v>
      </c>
      <c r="L1891" s="107">
        <v>-0.45485961123110197</v>
      </c>
    </row>
    <row r="1892" spans="1:12">
      <c r="A1892" s="102" t="s">
        <v>135</v>
      </c>
      <c r="B1892" s="102" t="s">
        <v>165</v>
      </c>
      <c r="C1892" s="105">
        <v>104</v>
      </c>
      <c r="D1892" s="12">
        <v>0.355769230769231</v>
      </c>
      <c r="E1892" s="106"/>
      <c r="F1892" s="105">
        <v>113</v>
      </c>
      <c r="G1892" s="12">
        <v>0.32743362831858402</v>
      </c>
      <c r="H1892" s="106"/>
      <c r="I1892" s="106"/>
      <c r="J1892" s="106"/>
      <c r="K1892" s="107">
        <v>-0.37256637168141593</v>
      </c>
      <c r="L1892" s="107">
        <v>-0.34423076923076895</v>
      </c>
    </row>
    <row r="1893" spans="1:12">
      <c r="A1893" s="102" t="s">
        <v>135</v>
      </c>
      <c r="B1893" s="102" t="s">
        <v>166</v>
      </c>
      <c r="C1893" s="105">
        <v>803</v>
      </c>
      <c r="D1893" s="12">
        <v>0.226650062266501</v>
      </c>
      <c r="E1893" s="12">
        <v>-0.12911916850273</v>
      </c>
      <c r="F1893" s="105">
        <v>802</v>
      </c>
      <c r="G1893" s="12">
        <v>0.22194513715710701</v>
      </c>
      <c r="H1893" s="12">
        <v>-0.10548849116147702</v>
      </c>
      <c r="I1893" s="12" t="s">
        <v>179</v>
      </c>
      <c r="J1893" s="12">
        <v>2.3630677341252987E-2</v>
      </c>
      <c r="K1893" s="107">
        <v>-0.47805486284289295</v>
      </c>
      <c r="L1893" s="107">
        <v>-0.47334993773349898</v>
      </c>
    </row>
    <row r="1894" spans="1:12">
      <c r="A1894" s="102" t="s">
        <v>135</v>
      </c>
      <c r="B1894" s="102" t="s">
        <v>167</v>
      </c>
      <c r="C1894" s="105" t="s">
        <v>17</v>
      </c>
      <c r="D1894" s="12" t="s">
        <v>17</v>
      </c>
      <c r="E1894" s="12" t="s">
        <v>17</v>
      </c>
      <c r="F1894" s="105" t="s">
        <v>17</v>
      </c>
      <c r="G1894" s="12" t="s">
        <v>17</v>
      </c>
      <c r="H1894" s="12" t="s">
        <v>17</v>
      </c>
      <c r="I1894" s="12"/>
      <c r="J1894" s="12"/>
      <c r="K1894" s="12" t="s">
        <v>17</v>
      </c>
      <c r="L1894" s="107"/>
    </row>
    <row r="1895" spans="1:12">
      <c r="A1895" s="102" t="s">
        <v>135</v>
      </c>
      <c r="B1895" s="102" t="s">
        <v>168</v>
      </c>
      <c r="D1895" s="12"/>
      <c r="E1895" s="12"/>
      <c r="G1895" s="12"/>
      <c r="H1895" s="12"/>
      <c r="I1895" s="12"/>
      <c r="J1895" s="12"/>
      <c r="K1895" s="107"/>
      <c r="L1895" s="107"/>
    </row>
    <row r="1896" spans="1:12">
      <c r="A1896" s="102" t="s">
        <v>135</v>
      </c>
      <c r="B1896" s="102" t="s">
        <v>169</v>
      </c>
      <c r="C1896" s="105">
        <v>17</v>
      </c>
      <c r="D1896" s="12">
        <v>0.41176470588235298</v>
      </c>
      <c r="E1896" s="12">
        <v>5.5995475113121973E-2</v>
      </c>
      <c r="F1896" s="105">
        <v>23</v>
      </c>
      <c r="G1896" s="12">
        <v>0.434782608695652</v>
      </c>
      <c r="H1896" s="12">
        <v>0.10734898037706797</v>
      </c>
      <c r="I1896" s="12" t="s">
        <v>180</v>
      </c>
      <c r="J1896" s="12">
        <v>5.1353505263945998E-2</v>
      </c>
      <c r="K1896" s="107">
        <v>-0.26521739130434796</v>
      </c>
      <c r="L1896" s="107">
        <v>-0.28823529411764698</v>
      </c>
    </row>
    <row r="1897" spans="1:12">
      <c r="A1897" s="102" t="s">
        <v>135</v>
      </c>
      <c r="B1897" s="102" t="s">
        <v>170</v>
      </c>
      <c r="C1897" s="105" t="s">
        <v>17</v>
      </c>
      <c r="D1897" s="12" t="s">
        <v>17</v>
      </c>
      <c r="E1897" s="12" t="s">
        <v>17</v>
      </c>
      <c r="G1897" s="12"/>
      <c r="H1897" s="12"/>
      <c r="I1897" s="12"/>
      <c r="J1897" s="12"/>
      <c r="K1897" s="107"/>
      <c r="L1897" s="107"/>
    </row>
    <row r="1898" spans="1:12">
      <c r="A1898" s="102" t="s">
        <v>135</v>
      </c>
      <c r="B1898" s="102" t="s">
        <v>171</v>
      </c>
      <c r="D1898" s="12"/>
      <c r="E1898" s="106"/>
      <c r="F1898" s="105" t="s">
        <v>17</v>
      </c>
      <c r="G1898" s="12" t="s">
        <v>17</v>
      </c>
      <c r="H1898" s="106"/>
      <c r="I1898" s="106"/>
      <c r="J1898" s="106"/>
      <c r="K1898" s="12" t="s">
        <v>17</v>
      </c>
      <c r="L1898" s="107"/>
    </row>
    <row r="1899" spans="1:12">
      <c r="A1899" s="102" t="s">
        <v>135</v>
      </c>
      <c r="B1899" s="102" t="s">
        <v>172</v>
      </c>
      <c r="C1899" s="105">
        <v>926</v>
      </c>
      <c r="D1899" s="12">
        <v>0.24514038876889799</v>
      </c>
      <c r="E1899" s="12"/>
      <c r="F1899" s="105">
        <v>938</v>
      </c>
      <c r="G1899" s="12">
        <v>0.24093816631130099</v>
      </c>
      <c r="H1899" s="12" t="s">
        <v>17</v>
      </c>
      <c r="I1899" s="12"/>
      <c r="J1899" s="12"/>
      <c r="K1899" s="107">
        <v>-0.45906183368869896</v>
      </c>
      <c r="L1899" s="107">
        <v>-0.45485961123110197</v>
      </c>
    </row>
    <row r="1900" spans="1:12">
      <c r="A1900" s="102" t="s">
        <v>135</v>
      </c>
      <c r="B1900" s="102" t="s">
        <v>173</v>
      </c>
      <c r="C1900" s="105">
        <v>847</v>
      </c>
      <c r="D1900" s="12">
        <v>0.256198347107438</v>
      </c>
      <c r="E1900" s="106"/>
      <c r="F1900" s="105">
        <v>870</v>
      </c>
      <c r="G1900" s="12">
        <v>0.254022988505747</v>
      </c>
      <c r="H1900" s="106"/>
      <c r="I1900" s="106"/>
      <c r="J1900" s="106"/>
      <c r="K1900" s="107">
        <v>-0.44597701149425295</v>
      </c>
      <c r="L1900" s="107">
        <v>-0.44380165289256196</v>
      </c>
    </row>
    <row r="1901" spans="1:12">
      <c r="A1901" s="102" t="s">
        <v>135</v>
      </c>
      <c r="B1901" s="102" t="s">
        <v>174</v>
      </c>
      <c r="C1901" s="105">
        <v>79</v>
      </c>
      <c r="D1901" s="12">
        <v>0.126582278481013</v>
      </c>
      <c r="E1901" s="12">
        <v>-0.129616068626425</v>
      </c>
      <c r="F1901" s="105">
        <v>68</v>
      </c>
      <c r="G1901" s="12">
        <v>7.3529411764705899E-2</v>
      </c>
      <c r="H1901" s="12">
        <v>-0.18049357674104111</v>
      </c>
      <c r="I1901" s="12" t="s">
        <v>180</v>
      </c>
      <c r="J1901" s="12">
        <v>5.087750811461611E-2</v>
      </c>
      <c r="K1901" s="107">
        <v>-0.62647058823529411</v>
      </c>
      <c r="L1901" s="107">
        <v>-0.57341772151898696</v>
      </c>
    </row>
    <row r="1902" spans="1:12">
      <c r="A1902" s="102" t="s">
        <v>135</v>
      </c>
      <c r="B1902" s="102" t="s">
        <v>175</v>
      </c>
      <c r="C1902" s="105">
        <v>926</v>
      </c>
      <c r="D1902" s="12">
        <v>0.24514038876889799</v>
      </c>
      <c r="E1902" s="106"/>
      <c r="F1902" s="105">
        <v>938</v>
      </c>
      <c r="G1902" s="12">
        <v>0.24093816631130099</v>
      </c>
      <c r="H1902" s="106"/>
      <c r="I1902" s="106"/>
      <c r="J1902" s="106"/>
      <c r="K1902" s="107">
        <v>-0.45906183368869896</v>
      </c>
      <c r="L1902" s="107">
        <v>-0.45485961123110197</v>
      </c>
    </row>
    <row r="1903" spans="1:12">
      <c r="A1903" s="102" t="s">
        <v>135</v>
      </c>
      <c r="B1903" s="102" t="s">
        <v>176</v>
      </c>
      <c r="D1903" s="12"/>
      <c r="E1903" s="12"/>
      <c r="G1903" s="12"/>
      <c r="H1903" s="12"/>
      <c r="I1903" s="12"/>
      <c r="J1903" s="12"/>
      <c r="K1903" s="107"/>
      <c r="L1903" s="107"/>
    </row>
    <row r="1904" spans="1:12">
      <c r="A1904" s="102" t="s">
        <v>135</v>
      </c>
      <c r="B1904" s="102" t="s">
        <v>177</v>
      </c>
      <c r="C1904" s="105">
        <v>459</v>
      </c>
      <c r="D1904" s="12">
        <v>0.18518518518518501</v>
      </c>
      <c r="E1904" s="106"/>
      <c r="F1904" s="105">
        <v>475</v>
      </c>
      <c r="G1904" s="12">
        <v>0.17894736842105299</v>
      </c>
      <c r="H1904" s="106"/>
      <c r="I1904" s="106"/>
      <c r="J1904" s="106"/>
      <c r="K1904" s="107">
        <v>-0.52105263157894699</v>
      </c>
      <c r="L1904" s="107">
        <v>-0.51481481481481495</v>
      </c>
    </row>
    <row r="1905" spans="1:12">
      <c r="A1905" s="102" t="s">
        <v>135</v>
      </c>
      <c r="B1905" s="102" t="s">
        <v>178</v>
      </c>
      <c r="C1905" s="105">
        <v>467</v>
      </c>
      <c r="D1905" s="12">
        <v>0.30406852248394001</v>
      </c>
      <c r="E1905" s="12">
        <v>0.118883337298755</v>
      </c>
      <c r="F1905" s="105">
        <v>463</v>
      </c>
      <c r="G1905" s="12">
        <v>0.30453563714902798</v>
      </c>
      <c r="H1905" s="12">
        <v>0.12558826872797499</v>
      </c>
      <c r="I1905" s="12" t="s">
        <v>180</v>
      </c>
      <c r="J1905" s="12">
        <v>6.7049314292199902E-3</v>
      </c>
      <c r="K1905" s="107">
        <v>-0.39546436285097197</v>
      </c>
      <c r="L1905" s="107">
        <v>-0.39593147751605995</v>
      </c>
    </row>
    <row r="1906" spans="1:12">
      <c r="A1906" s="103"/>
      <c r="B1906" s="103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04"/>
    </row>
    <row r="1907" spans="1:12">
      <c r="A1907" s="102" t="s">
        <v>136</v>
      </c>
      <c r="B1907" s="102" t="s">
        <v>163</v>
      </c>
      <c r="C1907" s="105">
        <v>1482</v>
      </c>
      <c r="D1907" s="12">
        <v>0.409581646423752</v>
      </c>
      <c r="E1907" s="106"/>
      <c r="F1907" s="105">
        <v>1448</v>
      </c>
      <c r="G1907" s="12">
        <v>0.41988950276243098</v>
      </c>
      <c r="H1907" s="106"/>
      <c r="I1907" s="106"/>
      <c r="J1907" s="106"/>
      <c r="K1907" s="107">
        <v>-0.28011049723756898</v>
      </c>
      <c r="L1907" s="107">
        <v>-0.29041835357624796</v>
      </c>
    </row>
    <row r="1908" spans="1:12">
      <c r="A1908" s="102" t="s">
        <v>136</v>
      </c>
      <c r="B1908" s="102" t="s">
        <v>165</v>
      </c>
      <c r="C1908" s="105">
        <v>943</v>
      </c>
      <c r="D1908" s="12">
        <v>0.485683987274655</v>
      </c>
      <c r="E1908" s="106"/>
      <c r="F1908" s="105">
        <v>872</v>
      </c>
      <c r="G1908" s="12">
        <v>0.51146788990825698</v>
      </c>
      <c r="H1908" s="106"/>
      <c r="I1908" s="106"/>
      <c r="J1908" s="106"/>
      <c r="K1908" s="107">
        <v>-0.18853211009174298</v>
      </c>
      <c r="L1908" s="107">
        <v>-0.21431601272534495</v>
      </c>
    </row>
    <row r="1909" spans="1:12">
      <c r="A1909" s="102" t="s">
        <v>136</v>
      </c>
      <c r="B1909" s="102" t="s">
        <v>166</v>
      </c>
      <c r="C1909" s="105">
        <v>294</v>
      </c>
      <c r="D1909" s="12">
        <v>0.23129251700680301</v>
      </c>
      <c r="E1909" s="12">
        <v>-0.25439147026785203</v>
      </c>
      <c r="F1909" s="105">
        <v>331</v>
      </c>
      <c r="G1909" s="12">
        <v>0.23867069486404799</v>
      </c>
      <c r="H1909" s="12">
        <v>-0.27279719504420896</v>
      </c>
      <c r="I1909" s="12" t="s">
        <v>180</v>
      </c>
      <c r="J1909" s="12">
        <v>1.8405724776356935E-2</v>
      </c>
      <c r="K1909" s="107">
        <v>-0.46132930513595194</v>
      </c>
      <c r="L1909" s="107">
        <v>-0.46870748299319698</v>
      </c>
    </row>
    <row r="1910" spans="1:12">
      <c r="A1910" s="102" t="s">
        <v>136</v>
      </c>
      <c r="B1910" s="102" t="s">
        <v>167</v>
      </c>
      <c r="C1910" s="105">
        <v>141</v>
      </c>
      <c r="D1910" s="12">
        <v>0.33333333333333298</v>
      </c>
      <c r="E1910" s="12">
        <v>-0.15235065394132202</v>
      </c>
      <c r="F1910" s="105">
        <v>145</v>
      </c>
      <c r="G1910" s="12">
        <v>0.34482758620689702</v>
      </c>
      <c r="H1910" s="12">
        <v>-0.16664030370135996</v>
      </c>
      <c r="I1910" s="12" t="s">
        <v>180</v>
      </c>
      <c r="J1910" s="12">
        <v>1.4289649760037937E-2</v>
      </c>
      <c r="K1910" s="107">
        <v>-0.35517241379310294</v>
      </c>
      <c r="L1910" s="107">
        <v>-0.36666666666666697</v>
      </c>
    </row>
    <row r="1911" spans="1:12">
      <c r="A1911" s="102" t="s">
        <v>136</v>
      </c>
      <c r="B1911" s="102" t="s">
        <v>168</v>
      </c>
      <c r="C1911" s="105" t="s">
        <v>17</v>
      </c>
      <c r="D1911" s="12" t="s">
        <v>17</v>
      </c>
      <c r="E1911" s="12" t="s">
        <v>17</v>
      </c>
      <c r="F1911" s="105" t="s">
        <v>17</v>
      </c>
      <c r="G1911" s="12" t="s">
        <v>17</v>
      </c>
      <c r="H1911" s="12" t="s">
        <v>17</v>
      </c>
      <c r="I1911" s="12"/>
      <c r="J1911" s="12"/>
      <c r="K1911" s="12" t="s">
        <v>17</v>
      </c>
      <c r="L1911" s="107"/>
    </row>
    <row r="1912" spans="1:12">
      <c r="A1912" s="102" t="s">
        <v>136</v>
      </c>
      <c r="B1912" s="102" t="s">
        <v>169</v>
      </c>
      <c r="C1912" s="105">
        <v>98</v>
      </c>
      <c r="D1912" s="12">
        <v>0.32653061224489799</v>
      </c>
      <c r="E1912" s="12">
        <v>-0.15915337502975702</v>
      </c>
      <c r="F1912" s="105">
        <v>98</v>
      </c>
      <c r="G1912" s="12">
        <v>0.32653061224489799</v>
      </c>
      <c r="H1912" s="12">
        <v>-0.18493727766335899</v>
      </c>
      <c r="I1912" s="12" t="s">
        <v>180</v>
      </c>
      <c r="J1912" s="12">
        <v>2.5783902633601974E-2</v>
      </c>
      <c r="K1912" s="107">
        <v>-0.37346938775510197</v>
      </c>
      <c r="L1912" s="107">
        <v>-0.37346938775510197</v>
      </c>
    </row>
    <row r="1913" spans="1:12">
      <c r="A1913" s="102" t="s">
        <v>136</v>
      </c>
      <c r="B1913" s="102" t="s">
        <v>170</v>
      </c>
      <c r="C1913" s="105" t="s">
        <v>17</v>
      </c>
      <c r="D1913" s="12" t="s">
        <v>17</v>
      </c>
      <c r="E1913" s="12" t="s">
        <v>17</v>
      </c>
      <c r="F1913" s="105" t="s">
        <v>17</v>
      </c>
      <c r="G1913" s="12" t="s">
        <v>17</v>
      </c>
      <c r="H1913" s="12" t="s">
        <v>17</v>
      </c>
      <c r="I1913" s="12"/>
      <c r="J1913" s="12"/>
      <c r="K1913" s="12" t="s">
        <v>17</v>
      </c>
      <c r="L1913" s="107"/>
    </row>
    <row r="1914" spans="1:12">
      <c r="A1914" s="102" t="s">
        <v>136</v>
      </c>
      <c r="B1914" s="102" t="s">
        <v>171</v>
      </c>
      <c r="C1914" s="105">
        <v>411</v>
      </c>
      <c r="D1914" s="12">
        <v>0.581508515815085</v>
      </c>
      <c r="E1914" s="106"/>
      <c r="F1914" s="105">
        <v>423</v>
      </c>
      <c r="G1914" s="12">
        <v>0.56973995271867595</v>
      </c>
      <c r="H1914" s="106"/>
      <c r="I1914" s="106"/>
      <c r="J1914" s="106"/>
      <c r="K1914" s="107">
        <v>-0.13026004728132401</v>
      </c>
      <c r="L1914" s="107">
        <v>-0.11849148418491495</v>
      </c>
    </row>
    <row r="1915" spans="1:12">
      <c r="A1915" s="102" t="s">
        <v>136</v>
      </c>
      <c r="B1915" s="102" t="s">
        <v>172</v>
      </c>
      <c r="C1915" s="105">
        <v>1071</v>
      </c>
      <c r="D1915" s="12">
        <v>0.343604108309991</v>
      </c>
      <c r="E1915" s="12">
        <v>-0.23790440750509401</v>
      </c>
      <c r="F1915" s="105">
        <v>1026</v>
      </c>
      <c r="G1915" s="12">
        <v>0.35769980506822602</v>
      </c>
      <c r="H1915" s="12">
        <v>-0.21204014765044993</v>
      </c>
      <c r="I1915" s="12" t="s">
        <v>179</v>
      </c>
      <c r="J1915" s="12">
        <v>2.5864259854644078E-2</v>
      </c>
      <c r="K1915" s="107">
        <v>-0.34230019493177394</v>
      </c>
      <c r="L1915" s="107">
        <v>-0.35639589169000896</v>
      </c>
    </row>
    <row r="1916" spans="1:12">
      <c r="A1916" s="102" t="s">
        <v>136</v>
      </c>
      <c r="B1916" s="102" t="s">
        <v>173</v>
      </c>
      <c r="C1916" s="105">
        <v>1183</v>
      </c>
      <c r="D1916" s="12">
        <v>0.48013524936601898</v>
      </c>
      <c r="E1916" s="106"/>
      <c r="F1916" s="105">
        <v>1170</v>
      </c>
      <c r="G1916" s="12">
        <v>0.487179487179487</v>
      </c>
      <c r="H1916" s="106"/>
      <c r="I1916" s="106"/>
      <c r="J1916" s="106"/>
      <c r="K1916" s="107">
        <v>-0.21282051282051295</v>
      </c>
      <c r="L1916" s="107">
        <v>-0.21986475063398098</v>
      </c>
    </row>
    <row r="1917" spans="1:12">
      <c r="A1917" s="102" t="s">
        <v>136</v>
      </c>
      <c r="B1917" s="102" t="s">
        <v>174</v>
      </c>
      <c r="C1917" s="105">
        <v>299</v>
      </c>
      <c r="D1917" s="12">
        <v>0.13043478260869601</v>
      </c>
      <c r="E1917" s="12">
        <v>-0.34970046675732297</v>
      </c>
      <c r="F1917" s="105">
        <v>278</v>
      </c>
      <c r="G1917" s="12">
        <v>0.13669064748201401</v>
      </c>
      <c r="H1917" s="12">
        <v>-0.35048883969747302</v>
      </c>
      <c r="I1917" s="12" t="s">
        <v>180</v>
      </c>
      <c r="J1917" s="12">
        <v>7.8837294015005055E-4</v>
      </c>
      <c r="K1917" s="107">
        <v>-0.56330935251798597</v>
      </c>
      <c r="L1917" s="107">
        <v>-0.56956521739130395</v>
      </c>
    </row>
    <row r="1918" spans="1:12">
      <c r="A1918" s="102" t="s">
        <v>136</v>
      </c>
      <c r="B1918" s="102" t="s">
        <v>175</v>
      </c>
      <c r="C1918" s="105">
        <v>1398</v>
      </c>
      <c r="D1918" s="12">
        <v>0.42918454935622302</v>
      </c>
      <c r="E1918" s="106"/>
      <c r="F1918" s="105">
        <v>1362</v>
      </c>
      <c r="G1918" s="12">
        <v>0.43538913362701898</v>
      </c>
      <c r="H1918" s="106"/>
      <c r="I1918" s="106"/>
      <c r="J1918" s="106"/>
      <c r="K1918" s="107">
        <v>-0.26461086637298098</v>
      </c>
      <c r="L1918" s="107">
        <v>-0.27081545064377693</v>
      </c>
    </row>
    <row r="1919" spans="1:12">
      <c r="A1919" s="102" t="s">
        <v>136</v>
      </c>
      <c r="B1919" s="102" t="s">
        <v>176</v>
      </c>
      <c r="C1919" s="105">
        <v>84</v>
      </c>
      <c r="D1919" s="12">
        <v>8.3333333333333301E-2</v>
      </c>
      <c r="E1919" s="12">
        <v>-0.34585121602288971</v>
      </c>
      <c r="F1919" s="105">
        <v>86</v>
      </c>
      <c r="G1919" s="12">
        <v>0.17441860465116299</v>
      </c>
      <c r="H1919" s="12">
        <v>-0.26097052897585599</v>
      </c>
      <c r="I1919" s="12" t="s">
        <v>179</v>
      </c>
      <c r="J1919" s="12">
        <v>8.488068704703372E-2</v>
      </c>
      <c r="K1919" s="107">
        <v>-0.52558139534883697</v>
      </c>
      <c r="L1919" s="107">
        <v>-0.6166666666666667</v>
      </c>
    </row>
    <row r="1920" spans="1:12">
      <c r="A1920" s="102" t="s">
        <v>136</v>
      </c>
      <c r="B1920" s="102" t="s">
        <v>177</v>
      </c>
      <c r="C1920" s="105">
        <v>755</v>
      </c>
      <c r="D1920" s="12">
        <v>0.35894039735099298</v>
      </c>
      <c r="E1920" s="106"/>
      <c r="F1920" s="105">
        <v>715</v>
      </c>
      <c r="G1920" s="12">
        <v>0.36783216783216799</v>
      </c>
      <c r="H1920" s="106"/>
      <c r="I1920" s="106"/>
      <c r="J1920" s="106"/>
      <c r="K1920" s="107">
        <v>-0.33216783216783197</v>
      </c>
      <c r="L1920" s="107">
        <v>-0.34105960264900698</v>
      </c>
    </row>
    <row r="1921" spans="1:12">
      <c r="A1921" s="102" t="s">
        <v>136</v>
      </c>
      <c r="B1921" s="102" t="s">
        <v>178</v>
      </c>
      <c r="C1921" s="105">
        <v>727</v>
      </c>
      <c r="D1921" s="12">
        <v>0.46217331499312198</v>
      </c>
      <c r="E1921" s="12">
        <v>0.103232917642129</v>
      </c>
      <c r="F1921" s="105">
        <v>733</v>
      </c>
      <c r="G1921" s="12">
        <v>0.470668485675307</v>
      </c>
      <c r="H1921" s="12">
        <v>0.10283631784313901</v>
      </c>
      <c r="I1921" s="12" t="s">
        <v>179</v>
      </c>
      <c r="J1921" s="12">
        <v>3.9659979898998277E-4</v>
      </c>
      <c r="K1921" s="107">
        <v>-0.22933151432469295</v>
      </c>
      <c r="L1921" s="107">
        <v>-0.23782668500687798</v>
      </c>
    </row>
    <row r="1922" spans="1:12">
      <c r="A1922" s="103"/>
      <c r="B1922" s="103"/>
      <c r="C1922" s="104"/>
      <c r="D1922" s="104"/>
      <c r="E1922" s="104"/>
      <c r="F1922" s="104"/>
      <c r="G1922" s="104"/>
      <c r="H1922" s="104"/>
      <c r="I1922" s="104"/>
      <c r="J1922" s="104"/>
      <c r="K1922" s="104"/>
      <c r="L1922" s="104"/>
    </row>
    <row r="1923" spans="1:12">
      <c r="A1923" s="102" t="s">
        <v>137</v>
      </c>
      <c r="B1923" s="102" t="s">
        <v>163</v>
      </c>
      <c r="C1923" s="105">
        <v>2731</v>
      </c>
      <c r="D1923" s="12">
        <v>0.34675942878066601</v>
      </c>
      <c r="E1923" s="106"/>
      <c r="F1923" s="105">
        <v>2718</v>
      </c>
      <c r="G1923" s="12">
        <v>0.35393671817512901</v>
      </c>
      <c r="H1923" s="106"/>
      <c r="I1923" s="106"/>
      <c r="J1923" s="106"/>
      <c r="K1923" s="107">
        <v>-0.34606328182487095</v>
      </c>
      <c r="L1923" s="107">
        <v>-0.35324057121933394</v>
      </c>
    </row>
    <row r="1924" spans="1:12">
      <c r="A1924" s="102" t="s">
        <v>137</v>
      </c>
      <c r="B1924" s="102" t="s">
        <v>165</v>
      </c>
      <c r="C1924" s="105">
        <v>761</v>
      </c>
      <c r="D1924" s="12">
        <v>0.66885676741130096</v>
      </c>
      <c r="E1924" s="106"/>
      <c r="F1924" s="105">
        <v>723</v>
      </c>
      <c r="G1924" s="12">
        <v>0.706777316735823</v>
      </c>
      <c r="H1924" s="106"/>
      <c r="I1924" s="106"/>
      <c r="J1924" s="106"/>
      <c r="K1924" s="107">
        <v>6.7773167358230468E-3</v>
      </c>
      <c r="L1924" s="107">
        <v>-3.1143232588698999E-2</v>
      </c>
    </row>
    <row r="1925" spans="1:12">
      <c r="A1925" s="102" t="s">
        <v>137</v>
      </c>
      <c r="B1925" s="102" t="s">
        <v>166</v>
      </c>
      <c r="C1925" s="105">
        <v>1843</v>
      </c>
      <c r="D1925" s="12">
        <v>0.19533369506239801</v>
      </c>
      <c r="E1925" s="12">
        <v>-0.47352307234890295</v>
      </c>
      <c r="F1925" s="105">
        <v>1872</v>
      </c>
      <c r="G1925" s="12">
        <v>0.20459401709401701</v>
      </c>
      <c r="H1925" s="12">
        <v>-0.50218329964180597</v>
      </c>
      <c r="I1925" s="12" t="s">
        <v>180</v>
      </c>
      <c r="J1925" s="12">
        <v>2.8660227292903018E-2</v>
      </c>
      <c r="K1925" s="107">
        <v>-0.49540598290598292</v>
      </c>
      <c r="L1925" s="107">
        <v>-0.5046663049376019</v>
      </c>
    </row>
    <row r="1926" spans="1:12">
      <c r="A1926" s="102" t="s">
        <v>137</v>
      </c>
      <c r="B1926" s="102" t="s">
        <v>167</v>
      </c>
      <c r="C1926" s="105">
        <v>31</v>
      </c>
      <c r="D1926" s="12">
        <v>0.51612903225806495</v>
      </c>
      <c r="E1926" s="12">
        <v>-0.15272773515323601</v>
      </c>
      <c r="F1926" s="105">
        <v>27</v>
      </c>
      <c r="G1926" s="12">
        <v>0.407407407407407</v>
      </c>
      <c r="H1926" s="12">
        <v>-0.29936990932841601</v>
      </c>
      <c r="I1926" s="12" t="s">
        <v>180</v>
      </c>
      <c r="J1926" s="12">
        <v>0.14664217417518</v>
      </c>
      <c r="K1926" s="107">
        <v>-0.29259259259259296</v>
      </c>
      <c r="L1926" s="107">
        <v>-0.18387096774193501</v>
      </c>
    </row>
    <row r="1927" spans="1:12">
      <c r="A1927" s="102" t="s">
        <v>137</v>
      </c>
      <c r="B1927" s="102" t="s">
        <v>168</v>
      </c>
      <c r="C1927" s="105">
        <v>90</v>
      </c>
      <c r="D1927" s="12">
        <v>0.66666666666666696</v>
      </c>
      <c r="E1927" s="12">
        <v>-2.1901007446339937E-3</v>
      </c>
      <c r="F1927" s="105">
        <v>93</v>
      </c>
      <c r="G1927" s="12">
        <v>0.60215053763440896</v>
      </c>
      <c r="H1927" s="12">
        <v>-0.10462677910141405</v>
      </c>
      <c r="I1927" s="12" t="s">
        <v>180</v>
      </c>
      <c r="J1927" s="12">
        <v>0.10243667835678005</v>
      </c>
      <c r="K1927" s="107">
        <v>-9.7849462365591E-2</v>
      </c>
      <c r="L1927" s="107">
        <v>-3.3333333333332993E-2</v>
      </c>
    </row>
    <row r="1928" spans="1:12">
      <c r="A1928" s="102" t="s">
        <v>137</v>
      </c>
      <c r="B1928" s="102" t="s">
        <v>169</v>
      </c>
      <c r="D1928" s="12"/>
      <c r="E1928" s="12"/>
      <c r="G1928" s="12"/>
      <c r="H1928" s="12"/>
      <c r="I1928" s="12"/>
      <c r="J1928" s="12"/>
      <c r="K1928" s="107"/>
      <c r="L1928" s="107"/>
    </row>
    <row r="1929" spans="1:12">
      <c r="A1929" s="102" t="s">
        <v>137</v>
      </c>
      <c r="B1929" s="102" t="s">
        <v>170</v>
      </c>
      <c r="C1929" s="105" t="s">
        <v>17</v>
      </c>
      <c r="D1929" s="12" t="s">
        <v>17</v>
      </c>
      <c r="E1929" s="12" t="s">
        <v>17</v>
      </c>
      <c r="F1929" s="105" t="s">
        <v>17</v>
      </c>
      <c r="G1929" s="12" t="s">
        <v>17</v>
      </c>
      <c r="H1929" s="12" t="s">
        <v>17</v>
      </c>
      <c r="I1929" s="12"/>
      <c r="J1929" s="12"/>
      <c r="K1929" s="12" t="s">
        <v>17</v>
      </c>
      <c r="L1929" s="107"/>
    </row>
    <row r="1930" spans="1:12">
      <c r="A1930" s="102" t="s">
        <v>137</v>
      </c>
      <c r="B1930" s="102" t="s">
        <v>171</v>
      </c>
      <c r="C1930" s="105">
        <v>846</v>
      </c>
      <c r="D1930" s="12">
        <v>0.65602836879432602</v>
      </c>
      <c r="E1930" s="106"/>
      <c r="F1930" s="105">
        <v>782</v>
      </c>
      <c r="G1930" s="12">
        <v>0.682864450127877</v>
      </c>
      <c r="H1930" s="106"/>
      <c r="I1930" s="106"/>
      <c r="J1930" s="106"/>
      <c r="K1930" s="107">
        <v>-1.7135549872122957E-2</v>
      </c>
      <c r="L1930" s="107">
        <v>-4.3971631205673933E-2</v>
      </c>
    </row>
    <row r="1931" spans="1:12">
      <c r="A1931" s="102" t="s">
        <v>137</v>
      </c>
      <c r="B1931" s="102" t="s">
        <v>172</v>
      </c>
      <c r="C1931" s="105">
        <v>1885</v>
      </c>
      <c r="D1931" s="12">
        <v>0.20795755968169799</v>
      </c>
      <c r="E1931" s="12">
        <v>-0.44807080911262803</v>
      </c>
      <c r="F1931" s="105">
        <v>1937</v>
      </c>
      <c r="G1931" s="12">
        <v>0.220960247805885</v>
      </c>
      <c r="H1931" s="12">
        <v>-0.46190420232199203</v>
      </c>
      <c r="I1931" s="12" t="s">
        <v>180</v>
      </c>
      <c r="J1931" s="12">
        <v>1.3833393209363998E-2</v>
      </c>
      <c r="K1931" s="107">
        <v>-0.47903975219411499</v>
      </c>
      <c r="L1931" s="107">
        <v>-0.49204244031830197</v>
      </c>
    </row>
    <row r="1932" spans="1:12">
      <c r="A1932" s="102" t="s">
        <v>137</v>
      </c>
      <c r="B1932" s="102" t="s">
        <v>173</v>
      </c>
      <c r="C1932" s="105">
        <v>2360</v>
      </c>
      <c r="D1932" s="12">
        <v>0.38855932203389798</v>
      </c>
      <c r="E1932" s="106"/>
      <c r="F1932" s="105">
        <v>2354</v>
      </c>
      <c r="G1932" s="12">
        <v>0.39592183517417201</v>
      </c>
      <c r="H1932" s="106"/>
      <c r="I1932" s="106"/>
      <c r="J1932" s="106"/>
      <c r="K1932" s="107">
        <v>-0.30407816482582795</v>
      </c>
      <c r="L1932" s="107">
        <v>-0.31144067796610198</v>
      </c>
    </row>
    <row r="1933" spans="1:12">
      <c r="A1933" s="102" t="s">
        <v>137</v>
      </c>
      <c r="B1933" s="102" t="s">
        <v>174</v>
      </c>
      <c r="C1933" s="105">
        <v>371</v>
      </c>
      <c r="D1933" s="12">
        <v>8.0862533692722394E-2</v>
      </c>
      <c r="E1933" s="12">
        <v>-0.30769678834117559</v>
      </c>
      <c r="F1933" s="105">
        <v>364</v>
      </c>
      <c r="G1933" s="12">
        <v>8.2417582417582402E-2</v>
      </c>
      <c r="H1933" s="12">
        <v>-0.31350425275658961</v>
      </c>
      <c r="I1933" s="12" t="s">
        <v>180</v>
      </c>
      <c r="J1933" s="12">
        <v>5.8074644154140209E-3</v>
      </c>
      <c r="K1933" s="107">
        <v>-0.61758241758241761</v>
      </c>
      <c r="L1933" s="107">
        <v>-0.61913746630727751</v>
      </c>
    </row>
    <row r="1934" spans="1:12">
      <c r="A1934" s="102" t="s">
        <v>137</v>
      </c>
      <c r="B1934" s="102" t="s">
        <v>175</v>
      </c>
      <c r="C1934" s="105">
        <v>2695</v>
      </c>
      <c r="D1934" s="12">
        <v>0.34842300556586298</v>
      </c>
      <c r="E1934" s="106"/>
      <c r="F1934" s="105">
        <v>2687</v>
      </c>
      <c r="G1934" s="12">
        <v>0.35653144771120199</v>
      </c>
      <c r="H1934" s="106"/>
      <c r="I1934" s="106"/>
      <c r="J1934" s="106"/>
      <c r="K1934" s="107">
        <v>-0.34346855228879797</v>
      </c>
      <c r="L1934" s="107">
        <v>-0.35157699443413698</v>
      </c>
    </row>
    <row r="1935" spans="1:12">
      <c r="A1935" s="102" t="s">
        <v>137</v>
      </c>
      <c r="B1935" s="102" t="s">
        <v>176</v>
      </c>
      <c r="C1935" s="105">
        <v>36</v>
      </c>
      <c r="D1935" s="12">
        <v>0.22222222222222199</v>
      </c>
      <c r="E1935" s="12">
        <v>-0.12620078334364099</v>
      </c>
      <c r="F1935" s="105">
        <v>31</v>
      </c>
      <c r="G1935" s="12">
        <v>0.12903225806451599</v>
      </c>
      <c r="H1935" s="12">
        <v>-0.227499189646686</v>
      </c>
      <c r="I1935" s="12" t="s">
        <v>180</v>
      </c>
      <c r="J1935" s="12">
        <v>0.10129840630304501</v>
      </c>
      <c r="K1935" s="107">
        <v>-0.57096774193548394</v>
      </c>
      <c r="L1935" s="107">
        <v>-0.47777777777777797</v>
      </c>
    </row>
    <row r="1936" spans="1:12">
      <c r="A1936" s="102" t="s">
        <v>137</v>
      </c>
      <c r="B1936" s="102" t="s">
        <v>177</v>
      </c>
      <c r="C1936" s="105">
        <v>1401</v>
      </c>
      <c r="D1936" s="12">
        <v>0.30335474660956502</v>
      </c>
      <c r="E1936" s="106"/>
      <c r="F1936" s="105">
        <v>1411</v>
      </c>
      <c r="G1936" s="12">
        <v>0.32388377037561999</v>
      </c>
      <c r="H1936" s="106"/>
      <c r="I1936" s="106"/>
      <c r="J1936" s="106"/>
      <c r="K1936" s="107">
        <v>-0.37611622962437996</v>
      </c>
      <c r="L1936" s="107">
        <v>-0.39664525339043494</v>
      </c>
    </row>
    <row r="1937" spans="1:12">
      <c r="A1937" s="102" t="s">
        <v>137</v>
      </c>
      <c r="B1937" s="102" t="s">
        <v>178</v>
      </c>
      <c r="C1937" s="105">
        <v>1330</v>
      </c>
      <c r="D1937" s="12">
        <v>0.39248120300751899</v>
      </c>
      <c r="E1937" s="12">
        <v>8.9126456397953968E-2</v>
      </c>
      <c r="F1937" s="105">
        <v>1307</v>
      </c>
      <c r="G1937" s="12">
        <v>0.38638102524866103</v>
      </c>
      <c r="H1937" s="12">
        <v>6.249725487304103E-2</v>
      </c>
      <c r="I1937" s="12" t="s">
        <v>179</v>
      </c>
      <c r="J1937" s="12">
        <v>2.6629201524912938E-2</v>
      </c>
      <c r="K1937" s="107">
        <v>-0.31361897475133893</v>
      </c>
      <c r="L1937" s="107">
        <v>-0.30751879699248097</v>
      </c>
    </row>
    <row r="1938" spans="1:12">
      <c r="A1938" s="103"/>
      <c r="B1938" s="103"/>
      <c r="C1938" s="104"/>
      <c r="D1938" s="104"/>
      <c r="E1938" s="104"/>
      <c r="F1938" s="104"/>
      <c r="G1938" s="104"/>
      <c r="H1938" s="104"/>
      <c r="I1938" s="104"/>
      <c r="J1938" s="104"/>
      <c r="K1938" s="104"/>
      <c r="L1938" s="104"/>
    </row>
    <row r="1939" spans="1:12">
      <c r="A1939" s="102" t="s">
        <v>138</v>
      </c>
      <c r="B1939" s="102" t="s">
        <v>163</v>
      </c>
      <c r="C1939" s="105">
        <v>1397</v>
      </c>
      <c r="D1939" s="12">
        <v>0.53829634931997095</v>
      </c>
      <c r="E1939" s="106"/>
      <c r="F1939" s="105">
        <v>1381</v>
      </c>
      <c r="G1939" s="12">
        <v>0.48950036205648101</v>
      </c>
      <c r="H1939" s="106"/>
      <c r="I1939" s="106"/>
      <c r="J1939" s="106"/>
      <c r="K1939" s="107">
        <v>-0.21049963794351895</v>
      </c>
      <c r="L1939" s="107">
        <v>-0.16170365068002901</v>
      </c>
    </row>
    <row r="1940" spans="1:12">
      <c r="A1940" s="102" t="s">
        <v>138</v>
      </c>
      <c r="B1940" s="102" t="s">
        <v>165</v>
      </c>
      <c r="C1940" s="105">
        <v>1047</v>
      </c>
      <c r="D1940" s="12">
        <v>0.606494746895893</v>
      </c>
      <c r="E1940" s="106"/>
      <c r="F1940" s="105">
        <v>1037</v>
      </c>
      <c r="G1940" s="12">
        <v>0.54484088717454204</v>
      </c>
      <c r="H1940" s="106"/>
      <c r="I1940" s="106"/>
      <c r="J1940" s="106"/>
      <c r="K1940" s="107">
        <v>-0.15515911282545791</v>
      </c>
      <c r="L1940" s="107">
        <v>-9.3505253104106956E-2</v>
      </c>
    </row>
    <row r="1941" spans="1:12">
      <c r="A1941" s="102" t="s">
        <v>138</v>
      </c>
      <c r="B1941" s="102" t="s">
        <v>166</v>
      </c>
      <c r="C1941" s="105">
        <v>284</v>
      </c>
      <c r="D1941" s="12">
        <v>0.309859154929577</v>
      </c>
      <c r="E1941" s="12">
        <v>-0.296635591966316</v>
      </c>
      <c r="F1941" s="105">
        <v>271</v>
      </c>
      <c r="G1941" s="12">
        <v>0.28413284132841299</v>
      </c>
      <c r="H1941" s="12">
        <v>-0.26070804584612906</v>
      </c>
      <c r="I1941" s="12" t="s">
        <v>179</v>
      </c>
      <c r="J1941" s="12">
        <v>3.5927546120186948E-2</v>
      </c>
      <c r="K1941" s="107">
        <v>-0.41586715867158697</v>
      </c>
      <c r="L1941" s="107">
        <v>-0.39014084507042296</v>
      </c>
    </row>
    <row r="1942" spans="1:12">
      <c r="A1942" s="102" t="s">
        <v>138</v>
      </c>
      <c r="B1942" s="102" t="s">
        <v>167</v>
      </c>
      <c r="C1942" s="105">
        <v>23</v>
      </c>
      <c r="D1942" s="12">
        <v>0.34782608695652201</v>
      </c>
      <c r="E1942" s="12">
        <v>-0.25866865993937099</v>
      </c>
      <c r="F1942" s="105">
        <v>27</v>
      </c>
      <c r="G1942" s="12">
        <v>0.33333333333333298</v>
      </c>
      <c r="H1942" s="12">
        <v>-0.21150755384120906</v>
      </c>
      <c r="I1942" s="12" t="s">
        <v>179</v>
      </c>
      <c r="J1942" s="12">
        <v>4.7161106098161931E-2</v>
      </c>
      <c r="K1942" s="107">
        <v>-0.36666666666666697</v>
      </c>
      <c r="L1942" s="107">
        <v>-0.35217391304347795</v>
      </c>
    </row>
    <row r="1943" spans="1:12">
      <c r="A1943" s="102" t="s">
        <v>138</v>
      </c>
      <c r="B1943" s="102" t="s">
        <v>168</v>
      </c>
      <c r="C1943" s="105" t="s">
        <v>17</v>
      </c>
      <c r="D1943" s="12" t="s">
        <v>17</v>
      </c>
      <c r="E1943" s="12" t="s">
        <v>17</v>
      </c>
      <c r="F1943" s="105" t="s">
        <v>17</v>
      </c>
      <c r="G1943" s="12" t="s">
        <v>17</v>
      </c>
      <c r="H1943" s="12" t="s">
        <v>17</v>
      </c>
      <c r="I1943" s="12"/>
      <c r="J1943" s="12"/>
      <c r="K1943" s="12" t="s">
        <v>17</v>
      </c>
      <c r="L1943" s="107"/>
    </row>
    <row r="1944" spans="1:12">
      <c r="A1944" s="102" t="s">
        <v>138</v>
      </c>
      <c r="B1944" s="102" t="s">
        <v>169</v>
      </c>
      <c r="C1944" s="105">
        <v>32</v>
      </c>
      <c r="D1944" s="12">
        <v>0.4375</v>
      </c>
      <c r="E1944" s="12">
        <v>-0.168994746895893</v>
      </c>
      <c r="F1944" s="105">
        <v>33</v>
      </c>
      <c r="G1944" s="12">
        <v>0.51515151515151503</v>
      </c>
      <c r="H1944" s="12">
        <v>-2.9689372023027016E-2</v>
      </c>
      <c r="I1944" s="12" t="s">
        <v>179</v>
      </c>
      <c r="J1944" s="12">
        <v>0.13930537487286598</v>
      </c>
      <c r="K1944" s="107">
        <v>-0.18484848484848493</v>
      </c>
      <c r="L1944" s="107">
        <v>-0.26249999999999996</v>
      </c>
    </row>
    <row r="1945" spans="1:12">
      <c r="A1945" s="102" t="s">
        <v>138</v>
      </c>
      <c r="B1945" s="102" t="s">
        <v>170</v>
      </c>
      <c r="C1945" s="105" t="s">
        <v>17</v>
      </c>
      <c r="D1945" s="12" t="s">
        <v>17</v>
      </c>
      <c r="E1945" s="12" t="s">
        <v>17</v>
      </c>
      <c r="F1945" s="105" t="s">
        <v>17</v>
      </c>
      <c r="G1945" s="12" t="s">
        <v>17</v>
      </c>
      <c r="H1945" s="12" t="s">
        <v>17</v>
      </c>
      <c r="I1945" s="12"/>
      <c r="J1945" s="12"/>
      <c r="K1945" s="12" t="s">
        <v>17</v>
      </c>
      <c r="L1945" s="107"/>
    </row>
    <row r="1946" spans="1:12">
      <c r="A1946" s="102" t="s">
        <v>138</v>
      </c>
      <c r="B1946" s="102" t="s">
        <v>171</v>
      </c>
      <c r="C1946" s="105">
        <v>514</v>
      </c>
      <c r="D1946" s="12">
        <v>0.67509727626459104</v>
      </c>
      <c r="E1946" s="106"/>
      <c r="F1946" s="105">
        <v>446</v>
      </c>
      <c r="G1946" s="12">
        <v>0.63004484304932695</v>
      </c>
      <c r="H1946" s="106"/>
      <c r="I1946" s="106"/>
      <c r="J1946" s="106"/>
      <c r="K1946" s="107">
        <v>-6.9955156950673003E-2</v>
      </c>
      <c r="L1946" s="107">
        <v>-2.4902723735408916E-2</v>
      </c>
    </row>
    <row r="1947" spans="1:12">
      <c r="A1947" s="102" t="s">
        <v>138</v>
      </c>
      <c r="B1947" s="102" t="s">
        <v>172</v>
      </c>
      <c r="C1947" s="105">
        <v>883</v>
      </c>
      <c r="D1947" s="12">
        <v>0.45866364665911702</v>
      </c>
      <c r="E1947" s="12">
        <v>-0.21643362960547402</v>
      </c>
      <c r="F1947" s="105">
        <v>933</v>
      </c>
      <c r="G1947" s="12">
        <v>0.42336548767416898</v>
      </c>
      <c r="H1947" s="12">
        <v>-0.20667935537515797</v>
      </c>
      <c r="I1947" s="12" t="s">
        <v>179</v>
      </c>
      <c r="J1947" s="12">
        <v>9.7542742303160512E-3</v>
      </c>
      <c r="K1947" s="107">
        <v>-0.27663451232583097</v>
      </c>
      <c r="L1947" s="107">
        <v>-0.24133635334088294</v>
      </c>
    </row>
    <row r="1948" spans="1:12">
      <c r="A1948" s="102" t="s">
        <v>138</v>
      </c>
      <c r="B1948" s="102" t="s">
        <v>173</v>
      </c>
      <c r="C1948" s="105">
        <v>1214</v>
      </c>
      <c r="D1948" s="12">
        <v>0.59719934102141703</v>
      </c>
      <c r="E1948" s="106"/>
      <c r="F1948" s="105">
        <v>1165</v>
      </c>
      <c r="G1948" s="12">
        <v>0.55879828326180303</v>
      </c>
      <c r="H1948" s="106"/>
      <c r="I1948" s="106"/>
      <c r="J1948" s="106"/>
      <c r="K1948" s="107">
        <v>-0.14120171673819693</v>
      </c>
      <c r="L1948" s="107">
        <v>-0.10280065897858293</v>
      </c>
    </row>
    <row r="1949" spans="1:12">
      <c r="A1949" s="102" t="s">
        <v>138</v>
      </c>
      <c r="B1949" s="102" t="s">
        <v>174</v>
      </c>
      <c r="C1949" s="105">
        <v>183</v>
      </c>
      <c r="D1949" s="12">
        <v>0.14754098360655701</v>
      </c>
      <c r="E1949" s="12">
        <v>-0.44965835741486004</v>
      </c>
      <c r="F1949" s="105">
        <v>216</v>
      </c>
      <c r="G1949" s="12">
        <v>0.115740740740741</v>
      </c>
      <c r="H1949" s="12">
        <v>-0.443057542521062</v>
      </c>
      <c r="I1949" s="12" t="s">
        <v>179</v>
      </c>
      <c r="J1949" s="12">
        <v>6.600814893798046E-3</v>
      </c>
      <c r="K1949" s="107">
        <v>-0.58425925925925892</v>
      </c>
      <c r="L1949" s="107">
        <v>-0.55245901639344297</v>
      </c>
    </row>
    <row r="1950" spans="1:12">
      <c r="A1950" s="102" t="s">
        <v>138</v>
      </c>
      <c r="B1950" s="102" t="s">
        <v>175</v>
      </c>
      <c r="C1950" s="105">
        <v>1386</v>
      </c>
      <c r="D1950" s="12">
        <v>0.54040404040404</v>
      </c>
      <c r="E1950" s="106"/>
      <c r="F1950" s="105">
        <v>1369</v>
      </c>
      <c r="G1950" s="12">
        <v>0.49379108838568297</v>
      </c>
      <c r="H1950" s="106"/>
      <c r="I1950" s="106"/>
      <c r="J1950" s="106"/>
      <c r="K1950" s="107">
        <v>-0.20620891161431698</v>
      </c>
      <c r="L1950" s="107">
        <v>-0.15959595959595996</v>
      </c>
    </row>
    <row r="1951" spans="1:12">
      <c r="A1951" s="102" t="s">
        <v>138</v>
      </c>
      <c r="B1951" s="102" t="s">
        <v>176</v>
      </c>
      <c r="C1951" s="105">
        <v>11</v>
      </c>
      <c r="D1951" s="12">
        <v>0.27272727272727298</v>
      </c>
      <c r="E1951" s="12">
        <v>-0.26767676767676701</v>
      </c>
      <c r="F1951" s="105">
        <v>12</v>
      </c>
      <c r="G1951" s="12">
        <v>0</v>
      </c>
      <c r="H1951" s="12">
        <v>-0.49379108838568297</v>
      </c>
      <c r="I1951" s="12" t="s">
        <v>180</v>
      </c>
      <c r="J1951" s="12">
        <v>0.22611432070891596</v>
      </c>
      <c r="K1951" s="107">
        <v>-0.7</v>
      </c>
      <c r="L1951" s="107">
        <v>-0.42727272727272697</v>
      </c>
    </row>
    <row r="1952" spans="1:12">
      <c r="A1952" s="102" t="s">
        <v>138</v>
      </c>
      <c r="B1952" s="102" t="s">
        <v>177</v>
      </c>
      <c r="C1952" s="105">
        <v>731</v>
      </c>
      <c r="D1952" s="12">
        <v>0.49931600547195598</v>
      </c>
      <c r="E1952" s="106"/>
      <c r="F1952" s="105">
        <v>701</v>
      </c>
      <c r="G1952" s="12">
        <v>0.44793152639087003</v>
      </c>
      <c r="H1952" s="106"/>
      <c r="I1952" s="106"/>
      <c r="J1952" s="106"/>
      <c r="K1952" s="107">
        <v>-0.25206847360912993</v>
      </c>
      <c r="L1952" s="107">
        <v>-0.20068399452804397</v>
      </c>
    </row>
    <row r="1953" spans="1:14">
      <c r="A1953" s="102" t="s">
        <v>138</v>
      </c>
      <c r="B1953" s="102" t="s">
        <v>178</v>
      </c>
      <c r="C1953" s="105">
        <v>666</v>
      </c>
      <c r="D1953" s="12">
        <v>0.58108108108108103</v>
      </c>
      <c r="E1953" s="12">
        <v>8.1765075609125049E-2</v>
      </c>
      <c r="F1953" s="105">
        <v>680</v>
      </c>
      <c r="G1953" s="12">
        <v>0.53235294117647103</v>
      </c>
      <c r="H1953" s="12">
        <v>8.4421414785601001E-2</v>
      </c>
      <c r="I1953" s="12" t="s">
        <v>180</v>
      </c>
      <c r="J1953" s="12">
        <v>2.6563391764759525E-3</v>
      </c>
      <c r="K1953" s="107">
        <v>-0.16764705882352893</v>
      </c>
      <c r="L1953" s="107">
        <v>-0.11891891891891893</v>
      </c>
    </row>
    <row r="1954" spans="1:14">
      <c r="A1954" s="103"/>
      <c r="B1954" s="103"/>
      <c r="C1954" s="104"/>
      <c r="D1954" s="104"/>
      <c r="E1954" s="104"/>
      <c r="F1954" s="104"/>
      <c r="G1954" s="104"/>
      <c r="H1954" s="104"/>
      <c r="I1954" s="104"/>
      <c r="J1954" s="104"/>
      <c r="K1954" s="104"/>
      <c r="L1954" s="104"/>
    </row>
    <row r="1955" spans="1:14">
      <c r="A1955" s="102" t="s">
        <v>210</v>
      </c>
      <c r="B1955" s="102" t="s">
        <v>163</v>
      </c>
      <c r="C1955" s="105">
        <v>1913</v>
      </c>
      <c r="D1955" s="12">
        <v>0.24255096706743334</v>
      </c>
      <c r="E1955" s="106"/>
      <c r="F1955" s="105">
        <v>2013</v>
      </c>
      <c r="G1955" s="12">
        <v>0.19175360158966701</v>
      </c>
      <c r="H1955" s="106"/>
      <c r="I1955" s="106"/>
      <c r="J1955" s="106"/>
      <c r="K1955" s="107">
        <v>-0.50824639841033292</v>
      </c>
      <c r="L1955" s="98">
        <v>-0.45744903293256661</v>
      </c>
      <c r="N1955" s="108"/>
    </row>
    <row r="1956" spans="1:14">
      <c r="A1956" s="102" t="s">
        <v>210</v>
      </c>
      <c r="B1956" s="102" t="s">
        <v>165</v>
      </c>
      <c r="C1956" s="105">
        <v>38</v>
      </c>
      <c r="D1956" s="12">
        <v>0.34210526315789475</v>
      </c>
      <c r="E1956" s="106"/>
      <c r="F1956" s="105">
        <v>44</v>
      </c>
      <c r="G1956" s="12">
        <v>0.22727272727272699</v>
      </c>
      <c r="H1956" s="106"/>
      <c r="I1956" s="106"/>
      <c r="J1956" s="106"/>
      <c r="K1956" s="107">
        <v>-0.472727272727273</v>
      </c>
      <c r="L1956" s="98">
        <v>-0.35789473684210521</v>
      </c>
      <c r="N1956" s="108"/>
    </row>
    <row r="1957" spans="1:14">
      <c r="A1957" s="102" t="s">
        <v>210</v>
      </c>
      <c r="B1957" s="102" t="s">
        <v>166</v>
      </c>
      <c r="C1957" s="105">
        <v>1830</v>
      </c>
      <c r="D1957" s="12">
        <v>0.23715846994535519</v>
      </c>
      <c r="E1957" s="12">
        <v>-0.10494679321253955</v>
      </c>
      <c r="F1957" s="105">
        <v>1927</v>
      </c>
      <c r="G1957" s="12">
        <v>0.189413596263622</v>
      </c>
      <c r="H1957" s="12">
        <v>-3.7859131009104985E-2</v>
      </c>
      <c r="I1957" s="12" t="s">
        <v>179</v>
      </c>
      <c r="J1957" s="12">
        <v>6.7087662203434567E-2</v>
      </c>
      <c r="K1957" s="107">
        <v>-0.51058640373637798</v>
      </c>
      <c r="L1957" s="98">
        <v>-0.46284153005464479</v>
      </c>
      <c r="N1957" s="108"/>
    </row>
    <row r="1958" spans="1:14">
      <c r="A1958" s="102" t="s">
        <v>210</v>
      </c>
      <c r="B1958" s="102" t="s">
        <v>167</v>
      </c>
      <c r="C1958" s="105">
        <v>40</v>
      </c>
      <c r="D1958" s="12">
        <v>0.35</v>
      </c>
      <c r="E1958" s="12">
        <v>7.8947368421052322E-3</v>
      </c>
      <c r="F1958" s="105">
        <v>40</v>
      </c>
      <c r="G1958" s="12">
        <v>0.27500000000000002</v>
      </c>
      <c r="H1958" s="12">
        <v>4.7727272727273035E-2</v>
      </c>
      <c r="I1958" s="12" t="s">
        <v>180</v>
      </c>
      <c r="J1958" s="12">
        <v>3.9832535885167802E-2</v>
      </c>
      <c r="K1958" s="107">
        <v>-0.42499999999999993</v>
      </c>
      <c r="L1958" s="98">
        <v>-0.35</v>
      </c>
      <c r="N1958" s="108"/>
    </row>
    <row r="1959" spans="1:14">
      <c r="A1959" s="102" t="s">
        <v>210</v>
      </c>
      <c r="B1959" s="102" t="s">
        <v>168</v>
      </c>
      <c r="C1959" s="105" t="s">
        <v>17</v>
      </c>
      <c r="D1959" s="12" t="s">
        <v>17</v>
      </c>
      <c r="E1959" s="12" t="s">
        <v>17</v>
      </c>
      <c r="G1959" s="12"/>
      <c r="H1959" s="12"/>
      <c r="I1959" s="12"/>
      <c r="J1959" s="12"/>
      <c r="K1959" s="107"/>
      <c r="L1959" s="98"/>
      <c r="N1959" s="108"/>
    </row>
    <row r="1960" spans="1:14">
      <c r="A1960" s="102" t="s">
        <v>210</v>
      </c>
      <c r="B1960" s="102" t="s">
        <v>169</v>
      </c>
      <c r="C1960" s="105" t="s">
        <v>17</v>
      </c>
      <c r="D1960" s="12" t="s">
        <v>17</v>
      </c>
      <c r="E1960" s="12">
        <v>0.32456140350877188</v>
      </c>
      <c r="F1960" s="105" t="s">
        <v>17</v>
      </c>
      <c r="G1960" s="12" t="s">
        <v>17</v>
      </c>
      <c r="H1960" s="12" t="s">
        <v>17</v>
      </c>
      <c r="I1960" s="12" t="s">
        <v>17</v>
      </c>
      <c r="J1960" s="12" t="s">
        <v>17</v>
      </c>
      <c r="K1960" s="12" t="s">
        <v>17</v>
      </c>
      <c r="L1960" s="98"/>
      <c r="N1960" s="108"/>
    </row>
    <row r="1961" spans="1:14">
      <c r="A1961" s="102" t="s">
        <v>210</v>
      </c>
      <c r="B1961" s="102" t="s">
        <v>170</v>
      </c>
      <c r="E1961" s="12" t="s">
        <v>17</v>
      </c>
      <c r="G1961" s="12"/>
      <c r="H1961" s="12"/>
      <c r="I1961" s="12"/>
      <c r="J1961" s="12"/>
      <c r="K1961" s="107"/>
      <c r="L1961" s="98"/>
      <c r="N1961" s="108"/>
    </row>
    <row r="1962" spans="1:14">
      <c r="A1962" s="102" t="s">
        <v>210</v>
      </c>
      <c r="B1962" s="102" t="s">
        <v>171</v>
      </c>
      <c r="E1962" s="106"/>
      <c r="F1962" s="105" t="s">
        <v>17</v>
      </c>
      <c r="G1962" s="12" t="s">
        <v>17</v>
      </c>
      <c r="H1962" s="106"/>
      <c r="I1962" s="106"/>
      <c r="J1962" s="106"/>
      <c r="K1962" s="12" t="s">
        <v>17</v>
      </c>
      <c r="L1962" s="98"/>
      <c r="N1962" s="108"/>
    </row>
    <row r="1963" spans="1:14">
      <c r="A1963" s="102" t="s">
        <v>210</v>
      </c>
      <c r="B1963" s="102" t="s">
        <v>172</v>
      </c>
      <c r="C1963" s="105">
        <v>1913</v>
      </c>
      <c r="D1963" s="12">
        <v>0.24255096706743334</v>
      </c>
      <c r="E1963" s="12">
        <v>0.24255096706743334</v>
      </c>
      <c r="F1963" s="105">
        <v>2013</v>
      </c>
      <c r="G1963" s="12">
        <v>0.19175360158966701</v>
      </c>
      <c r="H1963" s="12" t="s">
        <v>17</v>
      </c>
      <c r="I1963" s="12" t="s">
        <v>17</v>
      </c>
      <c r="J1963" s="12" t="s">
        <v>17</v>
      </c>
      <c r="K1963" s="107">
        <v>-0.50824639841033292</v>
      </c>
      <c r="L1963" s="98">
        <v>-0.45744903293256661</v>
      </c>
      <c r="N1963" s="108"/>
    </row>
    <row r="1964" spans="1:14">
      <c r="A1964" s="102" t="s">
        <v>210</v>
      </c>
      <c r="B1964" s="102" t="s">
        <v>173</v>
      </c>
      <c r="C1964" s="105">
        <v>1734</v>
      </c>
      <c r="D1964" s="12">
        <v>0.25317185697808536</v>
      </c>
      <c r="E1964" s="106"/>
      <c r="F1964" s="105">
        <v>1826</v>
      </c>
      <c r="G1964" s="12">
        <v>0.20810514786418399</v>
      </c>
      <c r="H1964" s="106"/>
      <c r="I1964" s="106"/>
      <c r="J1964" s="106"/>
      <c r="K1964" s="107">
        <v>-0.49189485213581596</v>
      </c>
      <c r="L1964" s="98">
        <v>-0.44682814302191459</v>
      </c>
      <c r="N1964" s="108"/>
    </row>
    <row r="1965" spans="1:14">
      <c r="A1965" s="102" t="s">
        <v>210</v>
      </c>
      <c r="B1965" s="102" t="s">
        <v>174</v>
      </c>
      <c r="C1965" s="105">
        <v>179</v>
      </c>
      <c r="D1965" s="12">
        <v>0.13966480446927373</v>
      </c>
      <c r="E1965" s="12">
        <v>-0.11350705250881163</v>
      </c>
      <c r="F1965" s="105">
        <v>187</v>
      </c>
      <c r="G1965" s="12">
        <v>3.20855614973262E-2</v>
      </c>
      <c r="H1965" s="12">
        <v>-0.1760195863668578</v>
      </c>
      <c r="I1965" s="12" t="s">
        <v>180</v>
      </c>
      <c r="J1965" s="12">
        <v>6.2512533858046171E-2</v>
      </c>
      <c r="K1965" s="107">
        <v>-0.66791443850267374</v>
      </c>
      <c r="L1965" s="98">
        <v>-0.56033519553072619</v>
      </c>
      <c r="N1965" s="108"/>
    </row>
    <row r="1966" spans="1:14">
      <c r="A1966" s="102" t="s">
        <v>210</v>
      </c>
      <c r="B1966" s="102" t="s">
        <v>175</v>
      </c>
      <c r="C1966" s="105">
        <v>1897</v>
      </c>
      <c r="D1966" s="12">
        <v>0.24090669478123353</v>
      </c>
      <c r="E1966" s="106"/>
      <c r="F1966" s="105">
        <v>1996</v>
      </c>
      <c r="G1966" s="12">
        <v>0.19188376753507</v>
      </c>
      <c r="H1966" s="106"/>
      <c r="I1966" s="106"/>
      <c r="J1966" s="106"/>
      <c r="K1966" s="107">
        <v>-0.50811623246492998</v>
      </c>
      <c r="L1966" s="98">
        <v>-0.45909330521876646</v>
      </c>
      <c r="N1966" s="108"/>
    </row>
    <row r="1967" spans="1:14">
      <c r="A1967" s="102" t="s">
        <v>210</v>
      </c>
      <c r="B1967" s="102" t="s">
        <v>176</v>
      </c>
      <c r="C1967" s="105">
        <v>16</v>
      </c>
      <c r="D1967" s="12">
        <v>0.4375</v>
      </c>
      <c r="E1967" s="12" t="s">
        <v>17</v>
      </c>
      <c r="F1967" s="105">
        <v>17</v>
      </c>
      <c r="G1967" s="12">
        <v>0.17647058823529399</v>
      </c>
      <c r="H1967" s="12">
        <v>-1.5413179299776009E-2</v>
      </c>
      <c r="I1967" s="12" t="s">
        <v>17</v>
      </c>
      <c r="J1967" s="12" t="s">
        <v>17</v>
      </c>
      <c r="K1967" s="107">
        <v>-0.52352941176470602</v>
      </c>
      <c r="L1967" s="98">
        <v>-0.26249999999999996</v>
      </c>
      <c r="N1967" s="108"/>
    </row>
    <row r="1968" spans="1:14">
      <c r="A1968" s="102" t="s">
        <v>210</v>
      </c>
      <c r="B1968" s="102" t="s">
        <v>177</v>
      </c>
      <c r="C1968" s="105">
        <v>942</v>
      </c>
      <c r="D1968" s="12">
        <v>0.20806794055201699</v>
      </c>
      <c r="E1968" s="106"/>
      <c r="F1968" s="105">
        <v>1008</v>
      </c>
      <c r="G1968" s="12">
        <v>0.15575396825396801</v>
      </c>
      <c r="H1968" s="106"/>
      <c r="I1968" s="106"/>
      <c r="J1968" s="106"/>
      <c r="K1968" s="107">
        <v>-0.54424603174603192</v>
      </c>
      <c r="L1968" s="98">
        <v>-0.49193205944798296</v>
      </c>
      <c r="N1968" s="108"/>
    </row>
    <row r="1969" spans="1:14">
      <c r="A1969" s="102" t="s">
        <v>210</v>
      </c>
      <c r="B1969" s="102" t="s">
        <v>178</v>
      </c>
      <c r="C1969" s="105">
        <v>971</v>
      </c>
      <c r="D1969" s="12">
        <v>0.27600411946446962</v>
      </c>
      <c r="E1969" s="12">
        <v>6.7936178912452627E-2</v>
      </c>
      <c r="F1969" s="105">
        <v>1005</v>
      </c>
      <c r="G1969" s="12">
        <v>0.227860696517413</v>
      </c>
      <c r="H1969" s="12">
        <v>7.2106728263444997E-2</v>
      </c>
      <c r="I1969" s="12" t="s">
        <v>180</v>
      </c>
      <c r="J1969" s="12">
        <v>4.1705493509923697E-3</v>
      </c>
      <c r="K1969" s="107">
        <v>-0.47213930348258693</v>
      </c>
      <c r="L1969" s="98">
        <v>-0.42399588053553033</v>
      </c>
      <c r="N1969" s="108"/>
    </row>
    <row r="1970" spans="1:14">
      <c r="A1970" s="103"/>
      <c r="B1970" s="103"/>
      <c r="C1970" s="104"/>
      <c r="D1970" s="104"/>
      <c r="E1970" s="104"/>
      <c r="F1970" s="104"/>
      <c r="G1970" s="104"/>
      <c r="H1970" s="104"/>
      <c r="I1970" s="104"/>
      <c r="J1970" s="104"/>
      <c r="K1970" s="104"/>
      <c r="L1970" s="104"/>
    </row>
    <row r="1971" spans="1:14">
      <c r="A1971" s="102" t="s">
        <v>185</v>
      </c>
      <c r="B1971" s="102" t="s">
        <v>163</v>
      </c>
      <c r="C1971" s="105">
        <v>1267</v>
      </c>
      <c r="D1971" s="12">
        <v>0.33228097868981799</v>
      </c>
      <c r="E1971" s="106"/>
      <c r="F1971" s="105">
        <v>1326</v>
      </c>
      <c r="G1971" s="12">
        <v>0.32654600301659098</v>
      </c>
      <c r="H1971" s="106"/>
      <c r="I1971" s="106"/>
      <c r="J1971" s="106"/>
      <c r="K1971" s="107">
        <v>-0.37345399698340898</v>
      </c>
      <c r="L1971" s="107">
        <v>-0.36771902131018197</v>
      </c>
    </row>
    <row r="1972" spans="1:14">
      <c r="A1972" s="102" t="s">
        <v>185</v>
      </c>
      <c r="B1972" s="102" t="s">
        <v>165</v>
      </c>
      <c r="C1972" s="105">
        <v>737</v>
      </c>
      <c r="D1972" s="12">
        <v>0.40841248303934902</v>
      </c>
      <c r="E1972" s="106"/>
      <c r="F1972" s="105">
        <v>757</v>
      </c>
      <c r="G1972" s="12">
        <v>0.40686922060766201</v>
      </c>
      <c r="H1972" s="106"/>
      <c r="I1972" s="106"/>
      <c r="J1972" s="106"/>
      <c r="K1972" s="107">
        <v>-0.29313077939233795</v>
      </c>
      <c r="L1972" s="107">
        <v>-0.29158751696065094</v>
      </c>
    </row>
    <row r="1973" spans="1:14">
      <c r="A1973" s="102" t="s">
        <v>185</v>
      </c>
      <c r="B1973" s="102" t="s">
        <v>166</v>
      </c>
      <c r="C1973" s="105">
        <v>409</v>
      </c>
      <c r="D1973" s="12">
        <v>0.19315403422982899</v>
      </c>
      <c r="E1973" s="12">
        <v>-0.21525844880952003</v>
      </c>
      <c r="F1973" s="105">
        <v>452</v>
      </c>
      <c r="G1973" s="12">
        <v>0.17699115044247801</v>
      </c>
      <c r="H1973" s="12">
        <v>-0.229878070165184</v>
      </c>
      <c r="I1973" s="12" t="s">
        <v>180</v>
      </c>
      <c r="J1973" s="12">
        <v>1.461962135566397E-2</v>
      </c>
      <c r="K1973" s="107">
        <v>-0.52300884955752192</v>
      </c>
      <c r="L1973" s="107">
        <v>-0.50684596577017094</v>
      </c>
    </row>
    <row r="1974" spans="1:14">
      <c r="A1974" s="102" t="s">
        <v>185</v>
      </c>
      <c r="B1974" s="102" t="s">
        <v>167</v>
      </c>
      <c r="C1974" s="105">
        <v>84</v>
      </c>
      <c r="D1974" s="12">
        <v>0.32142857142857101</v>
      </c>
      <c r="E1974" s="12">
        <v>-8.6983911610778009E-2</v>
      </c>
      <c r="F1974" s="105">
        <v>83</v>
      </c>
      <c r="G1974" s="12">
        <v>0.38554216867469898</v>
      </c>
      <c r="H1974" s="12">
        <v>-2.1327051932963026E-2</v>
      </c>
      <c r="I1974" s="12" t="s">
        <v>179</v>
      </c>
      <c r="J1974" s="12">
        <v>6.5656859677814983E-2</v>
      </c>
      <c r="K1974" s="107">
        <v>-0.31445783132530097</v>
      </c>
      <c r="L1974" s="107">
        <v>-0.37857142857142895</v>
      </c>
    </row>
    <row r="1975" spans="1:14">
      <c r="A1975" s="102" t="s">
        <v>185</v>
      </c>
      <c r="B1975" s="102" t="s">
        <v>168</v>
      </c>
      <c r="C1975" s="105" t="s">
        <v>17</v>
      </c>
      <c r="D1975" s="12" t="s">
        <v>17</v>
      </c>
      <c r="E1975" s="12" t="s">
        <v>17</v>
      </c>
      <c r="G1975" s="12"/>
      <c r="H1975" s="12"/>
      <c r="I1975" s="12"/>
      <c r="J1975" s="12"/>
      <c r="K1975" s="107"/>
      <c r="L1975" s="107"/>
    </row>
    <row r="1976" spans="1:14">
      <c r="A1976" s="102" t="s">
        <v>185</v>
      </c>
      <c r="B1976" s="102" t="s">
        <v>169</v>
      </c>
      <c r="C1976" s="105">
        <v>36</v>
      </c>
      <c r="D1976" s="12">
        <v>0.38888888888888901</v>
      </c>
      <c r="E1976" s="12">
        <v>-1.9523594150460011E-2</v>
      </c>
      <c r="F1976" s="105">
        <v>32</v>
      </c>
      <c r="G1976" s="12">
        <v>0.40625</v>
      </c>
      <c r="H1976" s="12">
        <v>-6.192206076620077E-4</v>
      </c>
      <c r="I1976" s="12" t="s">
        <v>179</v>
      </c>
      <c r="J1976" s="12">
        <v>1.8904373542798003E-2</v>
      </c>
      <c r="K1976" s="107">
        <v>-0.29374999999999996</v>
      </c>
      <c r="L1976" s="107">
        <v>-0.31111111111111095</v>
      </c>
    </row>
    <row r="1977" spans="1:14">
      <c r="A1977" s="102" t="s">
        <v>185</v>
      </c>
      <c r="B1977" s="102" t="s">
        <v>170</v>
      </c>
      <c r="D1977" s="12"/>
      <c r="E1977" s="12"/>
      <c r="G1977" s="12"/>
      <c r="H1977" s="12"/>
      <c r="I1977" s="12"/>
      <c r="J1977" s="12"/>
      <c r="K1977" s="107"/>
      <c r="L1977" s="107"/>
    </row>
    <row r="1978" spans="1:14">
      <c r="A1978" s="102" t="s">
        <v>185</v>
      </c>
      <c r="B1978" s="102" t="s">
        <v>171</v>
      </c>
      <c r="C1978" s="105">
        <v>314</v>
      </c>
      <c r="D1978" s="12">
        <v>0.40764331210191102</v>
      </c>
      <c r="E1978" s="106"/>
      <c r="F1978" s="105">
        <v>307</v>
      </c>
      <c r="G1978" s="12">
        <v>0.47557003257329</v>
      </c>
      <c r="H1978" s="106"/>
      <c r="I1978" s="106"/>
      <c r="J1978" s="106"/>
      <c r="K1978" s="107">
        <v>-0.22442996742670995</v>
      </c>
      <c r="L1978" s="107">
        <v>-0.29235668789808894</v>
      </c>
    </row>
    <row r="1979" spans="1:14">
      <c r="A1979" s="102" t="s">
        <v>185</v>
      </c>
      <c r="B1979" s="102" t="s">
        <v>172</v>
      </c>
      <c r="C1979" s="105">
        <v>953</v>
      </c>
      <c r="D1979" s="12">
        <v>0.30745015739769099</v>
      </c>
      <c r="E1979" s="12">
        <v>-0.10019315470422002</v>
      </c>
      <c r="F1979" s="105">
        <v>1017</v>
      </c>
      <c r="G1979" s="12">
        <v>0.28220255653884002</v>
      </c>
      <c r="H1979" s="12">
        <v>-0.19336747603444998</v>
      </c>
      <c r="I1979" s="12" t="s">
        <v>180</v>
      </c>
      <c r="J1979" s="12">
        <v>9.3174321330229959E-2</v>
      </c>
      <c r="K1979" s="107">
        <v>-0.41779744346115993</v>
      </c>
      <c r="L1979" s="107">
        <v>-0.39254984260230896</v>
      </c>
    </row>
    <row r="1980" spans="1:14">
      <c r="A1980" s="102" t="s">
        <v>185</v>
      </c>
      <c r="B1980" s="102" t="s">
        <v>173</v>
      </c>
      <c r="C1980" s="105">
        <v>1096</v>
      </c>
      <c r="D1980" s="12">
        <v>0.35857664233576603</v>
      </c>
      <c r="E1980" s="106"/>
      <c r="F1980" s="105">
        <v>1172</v>
      </c>
      <c r="G1980" s="12">
        <v>0.34897610921501698</v>
      </c>
      <c r="H1980" s="106"/>
      <c r="I1980" s="106"/>
      <c r="J1980" s="106"/>
      <c r="K1980" s="107">
        <v>-0.35102389078498297</v>
      </c>
      <c r="L1980" s="107">
        <v>-0.34142335766423393</v>
      </c>
    </row>
    <row r="1981" spans="1:14">
      <c r="A1981" s="102" t="s">
        <v>185</v>
      </c>
      <c r="B1981" s="102" t="s">
        <v>174</v>
      </c>
      <c r="C1981" s="105">
        <v>171</v>
      </c>
      <c r="D1981" s="12">
        <v>0.16374269005847999</v>
      </c>
      <c r="E1981" s="12">
        <v>-0.19483395227728603</v>
      </c>
      <c r="F1981" s="105">
        <v>154</v>
      </c>
      <c r="G1981" s="12">
        <v>0.15584415584415601</v>
      </c>
      <c r="H1981" s="12">
        <v>-0.19313195337086098</v>
      </c>
      <c r="I1981" s="12" t="s">
        <v>179</v>
      </c>
      <c r="J1981" s="12">
        <v>1.7019989064250562E-3</v>
      </c>
      <c r="K1981" s="107">
        <v>-0.54415584415584395</v>
      </c>
      <c r="L1981" s="107">
        <v>-0.53625730994151999</v>
      </c>
    </row>
    <row r="1982" spans="1:14">
      <c r="A1982" s="102" t="s">
        <v>185</v>
      </c>
      <c r="B1982" s="102" t="s">
        <v>175</v>
      </c>
      <c r="C1982" s="105">
        <v>1230</v>
      </c>
      <c r="D1982" s="12">
        <v>0.335772357723577</v>
      </c>
      <c r="E1982" s="106"/>
      <c r="F1982" s="105">
        <v>1286</v>
      </c>
      <c r="G1982" s="12">
        <v>0.32814930015552102</v>
      </c>
      <c r="H1982" s="106"/>
      <c r="I1982" s="106"/>
      <c r="J1982" s="106"/>
      <c r="K1982" s="107">
        <v>-0.37185069984447894</v>
      </c>
      <c r="L1982" s="107">
        <v>-0.36422764227642296</v>
      </c>
    </row>
    <row r="1983" spans="1:14">
      <c r="A1983" s="102" t="s">
        <v>185</v>
      </c>
      <c r="B1983" s="102" t="s">
        <v>176</v>
      </c>
      <c r="C1983" s="105">
        <v>37</v>
      </c>
      <c r="D1983" s="12">
        <v>0.21621621621621601</v>
      </c>
      <c r="E1983" s="12">
        <v>-0.11955614150736099</v>
      </c>
      <c r="F1983" s="105">
        <v>40</v>
      </c>
      <c r="G1983" s="12">
        <v>0.27500000000000002</v>
      </c>
      <c r="H1983" s="12">
        <v>-5.3149300155520995E-2</v>
      </c>
      <c r="I1983" s="12" t="s">
        <v>179</v>
      </c>
      <c r="J1983" s="12">
        <v>6.6406841351839996E-2</v>
      </c>
      <c r="K1983" s="107">
        <v>-0.42499999999999993</v>
      </c>
      <c r="L1983" s="107">
        <v>-0.48378378378378395</v>
      </c>
    </row>
    <row r="1984" spans="1:14">
      <c r="A1984" s="102" t="s">
        <v>185</v>
      </c>
      <c r="B1984" s="102" t="s">
        <v>177</v>
      </c>
      <c r="C1984" s="105">
        <v>630</v>
      </c>
      <c r="D1984" s="12">
        <v>0.28253968253968298</v>
      </c>
      <c r="E1984" s="106"/>
      <c r="F1984" s="105">
        <v>678</v>
      </c>
      <c r="G1984" s="12">
        <v>0.29941002949852502</v>
      </c>
      <c r="H1984" s="106"/>
      <c r="I1984" s="106"/>
      <c r="J1984" s="106"/>
      <c r="K1984" s="107">
        <v>-0.40058997050147493</v>
      </c>
      <c r="L1984" s="107">
        <v>-0.41746031746031698</v>
      </c>
    </row>
    <row r="1985" spans="1:12">
      <c r="A1985" s="102" t="s">
        <v>185</v>
      </c>
      <c r="B1985" s="102" t="s">
        <v>178</v>
      </c>
      <c r="C1985" s="105">
        <v>637</v>
      </c>
      <c r="D1985" s="12">
        <v>0.38147566718995302</v>
      </c>
      <c r="E1985" s="12">
        <v>9.8935984650270037E-2</v>
      </c>
      <c r="F1985" s="105">
        <v>648</v>
      </c>
      <c r="G1985" s="12">
        <v>0.35493827160493802</v>
      </c>
      <c r="H1985" s="12">
        <v>5.5528242106412995E-2</v>
      </c>
      <c r="I1985" s="12" t="s">
        <v>179</v>
      </c>
      <c r="J1985" s="12">
        <v>4.3407742543857042E-2</v>
      </c>
      <c r="K1985" s="107">
        <v>-0.34506172839506194</v>
      </c>
      <c r="L1985" s="107">
        <v>-0.31852433281004694</v>
      </c>
    </row>
    <row r="1986" spans="1:12">
      <c r="A1986" s="103"/>
      <c r="B1986" s="103"/>
      <c r="C1986" s="104"/>
      <c r="D1986" s="104"/>
      <c r="E1986" s="104"/>
      <c r="F1986" s="104"/>
      <c r="G1986" s="104"/>
      <c r="H1986" s="104"/>
      <c r="I1986" s="104"/>
      <c r="J1986" s="104"/>
      <c r="K1986" s="104"/>
      <c r="L1986" s="104"/>
    </row>
    <row r="1987" spans="1:12">
      <c r="A1987" s="102" t="s">
        <v>211</v>
      </c>
      <c r="B1987" s="102" t="s">
        <v>163</v>
      </c>
      <c r="C1987" s="105">
        <v>1651</v>
      </c>
      <c r="D1987" s="12">
        <v>0.51423379769836464</v>
      </c>
      <c r="E1987" s="100"/>
      <c r="F1987" s="105">
        <v>1591</v>
      </c>
      <c r="G1987" s="12">
        <v>0.50848522941546204</v>
      </c>
      <c r="H1987" s="106"/>
      <c r="I1987" s="100"/>
      <c r="J1987" s="100"/>
      <c r="K1987" s="107">
        <v>-0.19151477058453792</v>
      </c>
      <c r="L1987" s="58">
        <v>-0.18576620230163532</v>
      </c>
    </row>
    <row r="1988" spans="1:12">
      <c r="A1988" s="102" t="s">
        <v>211</v>
      </c>
      <c r="B1988" s="102" t="s">
        <v>165</v>
      </c>
      <c r="C1988" s="105">
        <v>1486</v>
      </c>
      <c r="D1988" s="12">
        <v>0.52086137281292055</v>
      </c>
      <c r="E1988" s="100"/>
      <c r="F1988" s="105">
        <v>1427</v>
      </c>
      <c r="G1988" s="12">
        <v>0.51296426068675505</v>
      </c>
      <c r="H1988" s="106"/>
      <c r="I1988" s="100"/>
      <c r="J1988" s="100"/>
      <c r="K1988" s="107">
        <v>-0.18703573931324491</v>
      </c>
      <c r="L1988" s="58">
        <v>-0.1791386271870794</v>
      </c>
    </row>
    <row r="1989" spans="1:12">
      <c r="A1989" s="102" t="s">
        <v>211</v>
      </c>
      <c r="B1989" s="102" t="s">
        <v>166</v>
      </c>
      <c r="C1989" s="105">
        <v>34</v>
      </c>
      <c r="D1989" s="12">
        <v>0.3235294117647059</v>
      </c>
      <c r="E1989" s="10">
        <v>-0.19733196104821465</v>
      </c>
      <c r="F1989" s="105">
        <v>36</v>
      </c>
      <c r="G1989" s="12">
        <v>0.44444444444444398</v>
      </c>
      <c r="H1989" s="12">
        <v>-6.8519816242311071E-2</v>
      </c>
      <c r="I1989" s="10" t="s">
        <v>179</v>
      </c>
      <c r="J1989" s="10">
        <v>0.12881214480590358</v>
      </c>
      <c r="K1989" s="107">
        <v>-0.25555555555555598</v>
      </c>
      <c r="L1989" s="58">
        <v>-0.37647058823529406</v>
      </c>
    </row>
    <row r="1990" spans="1:12">
      <c r="A1990" s="102" t="s">
        <v>211</v>
      </c>
      <c r="B1990" s="102" t="s">
        <v>167</v>
      </c>
      <c r="C1990" s="105">
        <v>75</v>
      </c>
      <c r="D1990" s="12">
        <v>0.38666666666666666</v>
      </c>
      <c r="E1990" s="10">
        <v>-0.13419470614625389</v>
      </c>
      <c r="F1990" s="105">
        <v>79</v>
      </c>
      <c r="G1990" s="12">
        <v>0.443037974683544</v>
      </c>
      <c r="H1990" s="12">
        <v>-6.9926286003211047E-2</v>
      </c>
      <c r="I1990" s="10" t="s">
        <v>179</v>
      </c>
      <c r="J1990" s="10">
        <v>6.4268420143042848E-2</v>
      </c>
      <c r="K1990" s="107">
        <v>-0.25696202531645596</v>
      </c>
      <c r="L1990" s="58">
        <v>-0.3133333333333333</v>
      </c>
    </row>
    <row r="1991" spans="1:12">
      <c r="A1991" s="102" t="s">
        <v>211</v>
      </c>
      <c r="B1991" s="102" t="s">
        <v>168</v>
      </c>
      <c r="C1991" s="105" t="s">
        <v>17</v>
      </c>
      <c r="D1991" s="12" t="s">
        <v>17</v>
      </c>
      <c r="E1991" s="10"/>
      <c r="F1991" s="105" t="s">
        <v>17</v>
      </c>
      <c r="G1991" s="12" t="s">
        <v>17</v>
      </c>
      <c r="H1991" s="12" t="s">
        <v>17</v>
      </c>
      <c r="I1991" s="10"/>
      <c r="J1991" s="10"/>
      <c r="K1991" s="12" t="s">
        <v>17</v>
      </c>
      <c r="L1991" s="12" t="s">
        <v>17</v>
      </c>
    </row>
    <row r="1992" spans="1:12">
      <c r="A1992" s="102" t="s">
        <v>211</v>
      </c>
      <c r="B1992" s="102" t="s">
        <v>169</v>
      </c>
      <c r="C1992" s="105">
        <v>49</v>
      </c>
      <c r="D1992" s="12">
        <v>0.63265306122448983</v>
      </c>
      <c r="E1992" s="10">
        <v>0.11179168841156928</v>
      </c>
      <c r="F1992" s="105">
        <v>46</v>
      </c>
      <c r="G1992" s="12">
        <v>0.54347826086956497</v>
      </c>
      <c r="H1992" s="12">
        <v>3.0514000182809919E-2</v>
      </c>
      <c r="I1992" s="10" t="s">
        <v>179</v>
      </c>
      <c r="J1992" s="10">
        <v>8.1277688228759359E-2</v>
      </c>
      <c r="K1992" s="107">
        <v>-0.15652173913043499</v>
      </c>
      <c r="L1992" s="58">
        <v>-6.7346938775510123E-2</v>
      </c>
    </row>
    <row r="1993" spans="1:12">
      <c r="A1993" s="102" t="s">
        <v>211</v>
      </c>
      <c r="B1993" s="102" t="s">
        <v>170</v>
      </c>
      <c r="C1993" s="105" t="s">
        <v>17</v>
      </c>
      <c r="D1993" s="12" t="s">
        <v>17</v>
      </c>
      <c r="E1993" s="10"/>
      <c r="F1993" s="105" t="s">
        <v>17</v>
      </c>
      <c r="G1993" s="12" t="s">
        <v>17</v>
      </c>
      <c r="H1993" s="12" t="s">
        <v>17</v>
      </c>
      <c r="I1993" s="10"/>
      <c r="J1993" s="10"/>
      <c r="K1993" s="12" t="s">
        <v>17</v>
      </c>
      <c r="L1993" s="12" t="s">
        <v>17</v>
      </c>
    </row>
    <row r="1994" spans="1:12">
      <c r="A1994" s="102" t="s">
        <v>211</v>
      </c>
      <c r="B1994" s="102" t="s">
        <v>171</v>
      </c>
      <c r="C1994" s="105">
        <v>631</v>
      </c>
      <c r="D1994" s="12">
        <v>0.63232963549920762</v>
      </c>
      <c r="E1994" s="100"/>
      <c r="F1994" s="105">
        <v>576</v>
      </c>
      <c r="G1994" s="12">
        <v>0.64236111111111105</v>
      </c>
      <c r="H1994" s="106"/>
      <c r="I1994" s="100"/>
      <c r="J1994" s="100"/>
      <c r="K1994" s="107">
        <v>-5.7638888888888906E-2</v>
      </c>
      <c r="L1994" s="58">
        <v>-6.7670364500792335E-2</v>
      </c>
    </row>
    <row r="1995" spans="1:12">
      <c r="A1995" s="102" t="s">
        <v>211</v>
      </c>
      <c r="B1995" s="102" t="s">
        <v>172</v>
      </c>
      <c r="C1995" s="105">
        <v>1020</v>
      </c>
      <c r="D1995" s="12">
        <v>0.44117647058823528</v>
      </c>
      <c r="E1995" s="10">
        <v>-0.19115316491097234</v>
      </c>
      <c r="F1995" s="105">
        <v>1015</v>
      </c>
      <c r="G1995" s="12">
        <v>0.43251231527093598</v>
      </c>
      <c r="H1995" s="12">
        <v>-0.20984879584017507</v>
      </c>
      <c r="I1995" s="10" t="s">
        <v>180</v>
      </c>
      <c r="J1995" s="10">
        <v>1.8695630929202733E-2</v>
      </c>
      <c r="K1995" s="107">
        <v>-0.26748768472906398</v>
      </c>
      <c r="L1995" s="58">
        <v>-0.25882352941176467</v>
      </c>
    </row>
    <row r="1996" spans="1:12">
      <c r="A1996" s="102" t="s">
        <v>211</v>
      </c>
      <c r="B1996" s="102" t="s">
        <v>173</v>
      </c>
      <c r="C1996" s="105">
        <v>1380</v>
      </c>
      <c r="D1996" s="12">
        <v>0.57536231884057976</v>
      </c>
      <c r="E1996" s="100"/>
      <c r="F1996" s="105">
        <v>1358</v>
      </c>
      <c r="G1996" s="12">
        <v>0.56111929307805597</v>
      </c>
      <c r="H1996" s="106"/>
      <c r="I1996" s="100"/>
      <c r="J1996" s="100"/>
      <c r="K1996" s="107">
        <v>-0.13888070692194399</v>
      </c>
      <c r="L1996" s="58">
        <v>-0.1246376811594202</v>
      </c>
    </row>
    <row r="1997" spans="1:12">
      <c r="A1997" s="102" t="s">
        <v>211</v>
      </c>
      <c r="B1997" s="102" t="s">
        <v>174</v>
      </c>
      <c r="C1997" s="105">
        <v>271</v>
      </c>
      <c r="D1997" s="12">
        <v>0.2029520295202952</v>
      </c>
      <c r="E1997" s="10">
        <v>-0.37241028932028453</v>
      </c>
      <c r="F1997" s="105">
        <v>233</v>
      </c>
      <c r="G1997" s="12">
        <v>0.201716738197425</v>
      </c>
      <c r="H1997" s="12">
        <v>-0.359402554880631</v>
      </c>
      <c r="I1997" s="10" t="s">
        <v>179</v>
      </c>
      <c r="J1997" s="10">
        <v>1.3007734439653529E-2</v>
      </c>
      <c r="K1997" s="107">
        <v>-0.49828326180257498</v>
      </c>
      <c r="L1997" s="58">
        <v>-0.49704797047970473</v>
      </c>
    </row>
    <row r="1998" spans="1:12">
      <c r="A1998" s="102" t="s">
        <v>211</v>
      </c>
      <c r="B1998" s="102" t="s">
        <v>175</v>
      </c>
      <c r="C1998" s="105">
        <v>1605</v>
      </c>
      <c r="D1998" s="12">
        <v>0.52274143302180687</v>
      </c>
      <c r="E1998" s="100"/>
      <c r="F1998" s="105">
        <v>1543</v>
      </c>
      <c r="G1998" s="12">
        <v>0.51587815942968196</v>
      </c>
      <c r="H1998" s="106"/>
      <c r="I1998" s="100"/>
      <c r="J1998" s="100"/>
      <c r="K1998" s="107">
        <v>-0.184121840570318</v>
      </c>
      <c r="L1998" s="58">
        <v>-0.17725856697819309</v>
      </c>
    </row>
    <row r="1999" spans="1:12">
      <c r="A1999" s="102" t="s">
        <v>211</v>
      </c>
      <c r="B1999" s="102" t="s">
        <v>176</v>
      </c>
      <c r="C1999" s="105">
        <v>46</v>
      </c>
      <c r="D1999" s="12">
        <v>0.21739130434782608</v>
      </c>
      <c r="E1999" s="10">
        <v>-0.30535012867398081</v>
      </c>
      <c r="F1999" s="105">
        <v>48</v>
      </c>
      <c r="G1999" s="12">
        <v>0.27083333333333298</v>
      </c>
      <c r="H1999" s="12">
        <v>-0.24504482609634898</v>
      </c>
      <c r="I1999" s="10" t="s">
        <v>179</v>
      </c>
      <c r="J1999" s="10">
        <v>6.0305302577631836E-2</v>
      </c>
      <c r="K1999" s="107">
        <v>-0.42916666666666697</v>
      </c>
      <c r="L1999" s="58">
        <v>-0.4826086956521739</v>
      </c>
    </row>
    <row r="2000" spans="1:12">
      <c r="A2000" s="102" t="s">
        <v>211</v>
      </c>
      <c r="B2000" s="102" t="s">
        <v>177</v>
      </c>
      <c r="C2000" s="105">
        <v>807</v>
      </c>
      <c r="D2000" s="12">
        <v>0.45848822800495664</v>
      </c>
      <c r="E2000" s="100"/>
      <c r="F2000" s="105">
        <v>790</v>
      </c>
      <c r="G2000" s="12">
        <v>0.45696202531645602</v>
      </c>
      <c r="H2000" s="106"/>
      <c r="I2000" s="100"/>
      <c r="J2000" s="100"/>
      <c r="K2000" s="107">
        <v>-0.24303797468354393</v>
      </c>
      <c r="L2000" s="58">
        <v>-0.24151177199504331</v>
      </c>
    </row>
    <row r="2001" spans="1:12">
      <c r="A2001" s="102" t="s">
        <v>211</v>
      </c>
      <c r="B2001" s="102" t="s">
        <v>178</v>
      </c>
      <c r="C2001" s="105">
        <v>844</v>
      </c>
      <c r="D2001" s="12">
        <v>0.56753554502369663</v>
      </c>
      <c r="E2001" s="10">
        <v>0.10904731701873999</v>
      </c>
      <c r="F2001" s="105">
        <v>801</v>
      </c>
      <c r="G2001" s="12">
        <v>0.55930087390761596</v>
      </c>
      <c r="H2001" s="12">
        <v>0.10233884859115994</v>
      </c>
      <c r="I2001" s="10" t="s">
        <v>179</v>
      </c>
      <c r="J2001" s="10">
        <v>6.7084684275800499E-3</v>
      </c>
      <c r="K2001" s="107">
        <v>-0.140699126092384</v>
      </c>
      <c r="L2001" s="58">
        <v>-0.13246445497630333</v>
      </c>
    </row>
    <row r="2002" spans="1:12">
      <c r="A2002" s="103"/>
      <c r="B2002" s="103"/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04"/>
    </row>
    <row r="2003" spans="1:12">
      <c r="A2003" s="102" t="s">
        <v>142</v>
      </c>
      <c r="B2003" s="102" t="s">
        <v>163</v>
      </c>
      <c r="C2003" s="105">
        <v>987</v>
      </c>
      <c r="D2003" s="12">
        <v>0.252279635258359</v>
      </c>
      <c r="E2003" s="106"/>
      <c r="F2003" s="105">
        <v>1041</v>
      </c>
      <c r="G2003" s="12">
        <v>0.207492795389049</v>
      </c>
      <c r="H2003" s="106"/>
      <c r="I2003" s="106"/>
      <c r="J2003" s="106"/>
      <c r="K2003" s="107">
        <v>-0.49250720461095099</v>
      </c>
      <c r="L2003" s="107">
        <v>-0.44772036474164095</v>
      </c>
    </row>
    <row r="2004" spans="1:12">
      <c r="A2004" s="102" t="s">
        <v>142</v>
      </c>
      <c r="B2004" s="102" t="s">
        <v>165</v>
      </c>
      <c r="C2004" s="105" t="s">
        <v>17</v>
      </c>
      <c r="D2004" s="12" t="s">
        <v>17</v>
      </c>
      <c r="E2004" s="106"/>
      <c r="F2004" s="105">
        <v>12</v>
      </c>
      <c r="G2004" s="12">
        <v>0.41666666666666702</v>
      </c>
      <c r="H2004" s="106"/>
      <c r="I2004" s="106"/>
      <c r="J2004" s="106"/>
      <c r="K2004" s="107">
        <v>-0.28333333333333294</v>
      </c>
      <c r="L2004" s="107"/>
    </row>
    <row r="2005" spans="1:12">
      <c r="A2005" s="102" t="s">
        <v>142</v>
      </c>
      <c r="B2005" s="102" t="s">
        <v>166</v>
      </c>
      <c r="C2005" s="105">
        <v>962</v>
      </c>
      <c r="D2005" s="12">
        <v>0.25259875259875297</v>
      </c>
      <c r="E2005" s="12" t="s">
        <v>17</v>
      </c>
      <c r="F2005" s="105">
        <v>999</v>
      </c>
      <c r="G2005" s="12">
        <v>0.20320320320320301</v>
      </c>
      <c r="H2005" s="12">
        <v>-0.21346346346346401</v>
      </c>
      <c r="I2005" s="105" t="s">
        <v>17</v>
      </c>
      <c r="J2005" s="12" t="s">
        <v>17</v>
      </c>
      <c r="K2005" s="107">
        <v>-0.49679679679679695</v>
      </c>
      <c r="L2005" s="107">
        <v>-0.44740124740124698</v>
      </c>
    </row>
    <row r="2006" spans="1:12">
      <c r="A2006" s="102" t="s">
        <v>142</v>
      </c>
      <c r="B2006" s="102" t="s">
        <v>167</v>
      </c>
      <c r="C2006" s="105" t="s">
        <v>17</v>
      </c>
      <c r="D2006" s="12" t="s">
        <v>17</v>
      </c>
      <c r="E2006" s="12" t="s">
        <v>17</v>
      </c>
      <c r="F2006" s="105">
        <v>15</v>
      </c>
      <c r="G2006" s="12">
        <v>0.33333333333333298</v>
      </c>
      <c r="H2006" s="12">
        <v>-8.3333333333334036E-2</v>
      </c>
      <c r="I2006" s="105" t="s">
        <v>17</v>
      </c>
      <c r="J2006" s="12" t="s">
        <v>17</v>
      </c>
      <c r="K2006" s="107">
        <v>-0.36666666666666697</v>
      </c>
      <c r="L2006" s="107"/>
    </row>
    <row r="2007" spans="1:12">
      <c r="A2007" s="102" t="s">
        <v>142</v>
      </c>
      <c r="B2007" s="102" t="s">
        <v>168</v>
      </c>
      <c r="D2007" s="12"/>
      <c r="E2007" s="12"/>
      <c r="F2007" s="105" t="s">
        <v>17</v>
      </c>
      <c r="G2007" s="12" t="s">
        <v>17</v>
      </c>
      <c r="H2007" s="12" t="s">
        <v>17</v>
      </c>
      <c r="I2007" s="12"/>
      <c r="J2007" s="12"/>
      <c r="K2007" s="12" t="s">
        <v>17</v>
      </c>
      <c r="L2007" s="107"/>
    </row>
    <row r="2008" spans="1:12">
      <c r="A2008" s="102" t="s">
        <v>142</v>
      </c>
      <c r="B2008" s="102" t="s">
        <v>169</v>
      </c>
      <c r="C2008" s="105" t="s">
        <v>17</v>
      </c>
      <c r="D2008" s="12" t="s">
        <v>17</v>
      </c>
      <c r="E2008" s="12" t="s">
        <v>17</v>
      </c>
      <c r="F2008" s="105">
        <v>11</v>
      </c>
      <c r="G2008" s="12">
        <v>0.18181818181818199</v>
      </c>
      <c r="H2008" s="12">
        <v>-0.23484848484848503</v>
      </c>
      <c r="I2008" s="105" t="s">
        <v>17</v>
      </c>
      <c r="J2008" s="12" t="s">
        <v>17</v>
      </c>
      <c r="K2008" s="107">
        <v>-0.51818181818181797</v>
      </c>
      <c r="L2008" s="107"/>
    </row>
    <row r="2009" spans="1:12">
      <c r="A2009" s="102" t="s">
        <v>142</v>
      </c>
      <c r="B2009" s="102" t="s">
        <v>170</v>
      </c>
      <c r="C2009" s="105" t="s">
        <v>17</v>
      </c>
      <c r="D2009" s="12" t="s">
        <v>17</v>
      </c>
      <c r="E2009" s="12" t="s">
        <v>17</v>
      </c>
      <c r="F2009" s="105" t="s">
        <v>17</v>
      </c>
      <c r="G2009" s="12" t="s">
        <v>17</v>
      </c>
      <c r="H2009" s="12" t="s">
        <v>17</v>
      </c>
      <c r="I2009" s="12"/>
      <c r="J2009" s="12"/>
      <c r="K2009" s="12" t="s">
        <v>17</v>
      </c>
      <c r="L2009" s="107"/>
    </row>
    <row r="2010" spans="1:12">
      <c r="A2010" s="102" t="s">
        <v>142</v>
      </c>
      <c r="B2010" s="102" t="s">
        <v>171</v>
      </c>
      <c r="D2010" s="12"/>
      <c r="E2010" s="106"/>
      <c r="F2010" s="105" t="s">
        <v>17</v>
      </c>
      <c r="G2010" s="12" t="s">
        <v>17</v>
      </c>
      <c r="H2010" s="106"/>
      <c r="I2010" s="106"/>
      <c r="J2010" s="106"/>
      <c r="K2010" s="12" t="s">
        <v>17</v>
      </c>
      <c r="L2010" s="107"/>
    </row>
    <row r="2011" spans="1:12">
      <c r="A2011" s="102" t="s">
        <v>142</v>
      </c>
      <c r="B2011" s="102" t="s">
        <v>172</v>
      </c>
      <c r="C2011" s="105">
        <v>987</v>
      </c>
      <c r="D2011" s="12">
        <v>0.252279635258359</v>
      </c>
      <c r="E2011" s="12"/>
      <c r="F2011" s="105">
        <v>1040</v>
      </c>
      <c r="G2011" s="12">
        <v>0.206730769230769</v>
      </c>
      <c r="H2011" s="12" t="s">
        <v>17</v>
      </c>
      <c r="I2011" s="12"/>
      <c r="J2011" s="12"/>
      <c r="K2011" s="107">
        <v>-0.49326923076923096</v>
      </c>
      <c r="L2011" s="107">
        <v>-0.44772036474164095</v>
      </c>
    </row>
    <row r="2012" spans="1:12">
      <c r="A2012" s="102" t="s">
        <v>142</v>
      </c>
      <c r="B2012" s="102" t="s">
        <v>173</v>
      </c>
      <c r="C2012" s="105">
        <v>903</v>
      </c>
      <c r="D2012" s="12">
        <v>0.26910299003322302</v>
      </c>
      <c r="E2012" s="106"/>
      <c r="F2012" s="105">
        <v>938</v>
      </c>
      <c r="G2012" s="12">
        <v>0.22388059701492499</v>
      </c>
      <c r="H2012" s="106"/>
      <c r="I2012" s="106"/>
      <c r="J2012" s="106"/>
      <c r="K2012" s="107">
        <v>-0.47611940298507494</v>
      </c>
      <c r="L2012" s="107">
        <v>-0.43089700996677693</v>
      </c>
    </row>
    <row r="2013" spans="1:12">
      <c r="A2013" s="102" t="s">
        <v>142</v>
      </c>
      <c r="B2013" s="102" t="s">
        <v>174</v>
      </c>
      <c r="C2013" s="105">
        <v>84</v>
      </c>
      <c r="D2013" s="12">
        <v>7.1428571428571397E-2</v>
      </c>
      <c r="E2013" s="12">
        <v>-0.19767441860465162</v>
      </c>
      <c r="F2013" s="105">
        <v>103</v>
      </c>
      <c r="G2013" s="12">
        <v>5.8252427184466E-2</v>
      </c>
      <c r="H2013" s="12">
        <v>-0.165628169830459</v>
      </c>
      <c r="I2013" s="12" t="s">
        <v>179</v>
      </c>
      <c r="J2013" s="12">
        <v>3.2046248774192626E-2</v>
      </c>
      <c r="K2013" s="107">
        <v>-0.64174757281553396</v>
      </c>
      <c r="L2013" s="107">
        <v>-0.62857142857142856</v>
      </c>
    </row>
    <row r="2014" spans="1:12">
      <c r="A2014" s="102" t="s">
        <v>142</v>
      </c>
      <c r="B2014" s="102" t="s">
        <v>175</v>
      </c>
      <c r="C2014" s="105">
        <v>974</v>
      </c>
      <c r="D2014" s="12">
        <v>0.25462012320328498</v>
      </c>
      <c r="E2014" s="106"/>
      <c r="F2014" s="105">
        <v>1025</v>
      </c>
      <c r="G2014" s="12">
        <v>0.210731707317073</v>
      </c>
      <c r="H2014" s="106"/>
      <c r="I2014" s="106"/>
      <c r="J2014" s="106"/>
      <c r="K2014" s="107">
        <v>-0.48926829268292693</v>
      </c>
      <c r="L2014" s="107">
        <v>-0.44537987679671498</v>
      </c>
    </row>
    <row r="2015" spans="1:12">
      <c r="A2015" s="102" t="s">
        <v>142</v>
      </c>
      <c r="B2015" s="102" t="s">
        <v>176</v>
      </c>
      <c r="C2015" s="105">
        <v>13</v>
      </c>
      <c r="D2015" s="12">
        <v>7.69230769230769E-2</v>
      </c>
      <c r="E2015" s="12">
        <v>-0.17769704628020808</v>
      </c>
      <c r="F2015" s="105">
        <v>16</v>
      </c>
      <c r="G2015" s="12">
        <v>0</v>
      </c>
      <c r="H2015" s="12">
        <v>-0.210731707317073</v>
      </c>
      <c r="I2015" s="12" t="s">
        <v>180</v>
      </c>
      <c r="J2015" s="12">
        <v>3.3034661036864921E-2</v>
      </c>
      <c r="K2015" s="107">
        <v>-0.7</v>
      </c>
      <c r="L2015" s="107">
        <v>-0.62307692307692308</v>
      </c>
    </row>
    <row r="2016" spans="1:12">
      <c r="A2016" s="102" t="s">
        <v>142</v>
      </c>
      <c r="B2016" s="102" t="s">
        <v>177</v>
      </c>
      <c r="C2016" s="105">
        <v>517</v>
      </c>
      <c r="D2016" s="12">
        <v>0.21856866537717601</v>
      </c>
      <c r="E2016" s="106"/>
      <c r="F2016" s="105">
        <v>534</v>
      </c>
      <c r="G2016" s="12">
        <v>0.17041198501872701</v>
      </c>
      <c r="H2016" s="106"/>
      <c r="I2016" s="106"/>
      <c r="J2016" s="106"/>
      <c r="K2016" s="107">
        <v>-0.52958801498127295</v>
      </c>
      <c r="L2016" s="107">
        <v>-0.48143133462282395</v>
      </c>
    </row>
    <row r="2017" spans="1:12">
      <c r="A2017" s="102" t="s">
        <v>142</v>
      </c>
      <c r="B2017" s="102" t="s">
        <v>178</v>
      </c>
      <c r="C2017" s="105">
        <v>470</v>
      </c>
      <c r="D2017" s="12">
        <v>0.28936170212765999</v>
      </c>
      <c r="E2017" s="12">
        <v>7.0793036750483984E-2</v>
      </c>
      <c r="F2017" s="105">
        <v>507</v>
      </c>
      <c r="G2017" s="12">
        <v>0.24654832347139999</v>
      </c>
      <c r="H2017" s="12">
        <v>7.613633845267298E-2</v>
      </c>
      <c r="I2017" s="12" t="s">
        <v>180</v>
      </c>
      <c r="J2017" s="12">
        <v>5.3433017021889961E-3</v>
      </c>
      <c r="K2017" s="107">
        <v>-0.45345167652859997</v>
      </c>
      <c r="L2017" s="107">
        <v>-0.41063829787233996</v>
      </c>
    </row>
    <row r="2018" spans="1:12">
      <c r="A2018" s="103"/>
      <c r="B2018" s="103"/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04"/>
    </row>
    <row r="2019" spans="1:12">
      <c r="A2019" s="102" t="s">
        <v>143</v>
      </c>
      <c r="B2019" s="102" t="s">
        <v>163</v>
      </c>
      <c r="C2019" s="105">
        <v>3466</v>
      </c>
      <c r="D2019" s="12">
        <v>0.50375072129255605</v>
      </c>
      <c r="E2019" s="106"/>
      <c r="F2019" s="105">
        <v>3563</v>
      </c>
      <c r="G2019" s="12">
        <v>0.47263541959023297</v>
      </c>
      <c r="H2019" s="106"/>
      <c r="I2019" s="106"/>
      <c r="J2019" s="106"/>
      <c r="K2019" s="107">
        <v>-0.22736458040976698</v>
      </c>
      <c r="L2019" s="107">
        <v>-0.19624927870744391</v>
      </c>
    </row>
    <row r="2020" spans="1:12">
      <c r="A2020" s="102" t="s">
        <v>143</v>
      </c>
      <c r="B2020" s="102" t="s">
        <v>165</v>
      </c>
      <c r="C2020" s="105">
        <v>1212</v>
      </c>
      <c r="D2020" s="12">
        <v>0.74504950495049505</v>
      </c>
      <c r="E2020" s="106"/>
      <c r="F2020" s="105">
        <v>1298</v>
      </c>
      <c r="G2020" s="12">
        <v>0.715716486902928</v>
      </c>
      <c r="H2020" s="106"/>
      <c r="I2020" s="106"/>
      <c r="J2020" s="106"/>
      <c r="K2020" s="107">
        <v>1.571648690292804E-2</v>
      </c>
      <c r="L2020" s="107">
        <v>4.504950495049509E-2</v>
      </c>
    </row>
    <row r="2021" spans="1:12">
      <c r="A2021" s="102" t="s">
        <v>143</v>
      </c>
      <c r="B2021" s="102" t="s">
        <v>166</v>
      </c>
      <c r="C2021" s="105">
        <v>1793</v>
      </c>
      <c r="D2021" s="12">
        <v>0.34355828220858903</v>
      </c>
      <c r="E2021" s="12">
        <v>-0.40149122274190602</v>
      </c>
      <c r="F2021" s="105">
        <v>1831</v>
      </c>
      <c r="G2021" s="12">
        <v>0.301474604041507</v>
      </c>
      <c r="H2021" s="12">
        <v>-0.414241882861421</v>
      </c>
      <c r="I2021" s="12" t="s">
        <v>180</v>
      </c>
      <c r="J2021" s="12">
        <v>1.2750660119514978E-2</v>
      </c>
      <c r="K2021" s="107">
        <v>-0.39852539595849296</v>
      </c>
      <c r="L2021" s="107">
        <v>-0.35644171779141093</v>
      </c>
    </row>
    <row r="2022" spans="1:12">
      <c r="A2022" s="102" t="s">
        <v>143</v>
      </c>
      <c r="B2022" s="102" t="s">
        <v>167</v>
      </c>
      <c r="C2022" s="105">
        <v>235</v>
      </c>
      <c r="D2022" s="12">
        <v>0.44255319148936201</v>
      </c>
      <c r="E2022" s="12">
        <v>-0.30249631346113304</v>
      </c>
      <c r="F2022" s="105">
        <v>230</v>
      </c>
      <c r="G2022" s="12">
        <v>0.38695652173912998</v>
      </c>
      <c r="H2022" s="12">
        <v>-0.32875996516379802</v>
      </c>
      <c r="I2022" s="12" t="s">
        <v>180</v>
      </c>
      <c r="J2022" s="12">
        <v>2.6263651702664981E-2</v>
      </c>
      <c r="K2022" s="107">
        <v>-0.31304347826086998</v>
      </c>
      <c r="L2022" s="107">
        <v>-0.25744680851063795</v>
      </c>
    </row>
    <row r="2023" spans="1:12">
      <c r="A2023" s="102" t="s">
        <v>143</v>
      </c>
      <c r="B2023" s="102" t="s">
        <v>168</v>
      </c>
      <c r="C2023" s="105">
        <v>85</v>
      </c>
      <c r="D2023" s="12">
        <v>0.6</v>
      </c>
      <c r="E2023" s="12">
        <v>-0.14504950495049507</v>
      </c>
      <c r="F2023" s="105">
        <v>77</v>
      </c>
      <c r="G2023" s="12">
        <v>0.59740259740259705</v>
      </c>
      <c r="H2023" s="12">
        <v>-0.11831388950033095</v>
      </c>
      <c r="I2023" s="12" t="s">
        <v>179</v>
      </c>
      <c r="J2023" s="12">
        <v>2.6735615450164119E-2</v>
      </c>
      <c r="K2023" s="107">
        <v>-0.10259740259740291</v>
      </c>
      <c r="L2023" s="107">
        <v>-9.9999999999999978E-2</v>
      </c>
    </row>
    <row r="2024" spans="1:12">
      <c r="A2024" s="102" t="s">
        <v>143</v>
      </c>
      <c r="B2024" s="102" t="s">
        <v>169</v>
      </c>
      <c r="C2024" s="105">
        <v>139</v>
      </c>
      <c r="D2024" s="12">
        <v>0.50359712230215803</v>
      </c>
      <c r="E2024" s="12">
        <v>-0.24145238264833702</v>
      </c>
      <c r="F2024" s="105">
        <v>126</v>
      </c>
      <c r="G2024" s="12">
        <v>0.53174603174603197</v>
      </c>
      <c r="H2024" s="12">
        <v>-0.18397045515689603</v>
      </c>
      <c r="I2024" s="12" t="s">
        <v>179</v>
      </c>
      <c r="J2024" s="12">
        <v>5.7481927491440987E-2</v>
      </c>
      <c r="K2024" s="107">
        <v>-0.16825396825396799</v>
      </c>
      <c r="L2024" s="107">
        <v>-0.19640287769784193</v>
      </c>
    </row>
    <row r="2025" spans="1:12">
      <c r="A2025" s="102" t="s">
        <v>143</v>
      </c>
      <c r="B2025" s="102" t="s">
        <v>170</v>
      </c>
      <c r="C2025" s="105" t="s">
        <v>17</v>
      </c>
      <c r="D2025" s="12" t="s">
        <v>17</v>
      </c>
      <c r="E2025" s="12" t="s">
        <v>17</v>
      </c>
      <c r="F2025" s="105" t="s">
        <v>17</v>
      </c>
      <c r="G2025" s="12" t="s">
        <v>17</v>
      </c>
      <c r="H2025" s="12" t="s">
        <v>17</v>
      </c>
      <c r="I2025" s="12"/>
      <c r="J2025" s="12"/>
      <c r="K2025" s="12" t="s">
        <v>17</v>
      </c>
      <c r="L2025" s="107"/>
    </row>
    <row r="2026" spans="1:12">
      <c r="A2026" s="102" t="s">
        <v>143</v>
      </c>
      <c r="B2026" s="102" t="s">
        <v>171</v>
      </c>
      <c r="C2026" s="105">
        <v>1351</v>
      </c>
      <c r="D2026" s="12">
        <v>0.69430051813471505</v>
      </c>
      <c r="E2026" s="106"/>
      <c r="F2026" s="105">
        <v>1372</v>
      </c>
      <c r="G2026" s="12">
        <v>0.70189504373177802</v>
      </c>
      <c r="H2026" s="106"/>
      <c r="I2026" s="106"/>
      <c r="J2026" s="106"/>
      <c r="K2026" s="107">
        <v>1.8950437317780677E-3</v>
      </c>
      <c r="L2026" s="107">
        <v>-5.6994818652849055E-3</v>
      </c>
    </row>
    <row r="2027" spans="1:12">
      <c r="A2027" s="102" t="s">
        <v>143</v>
      </c>
      <c r="B2027" s="102" t="s">
        <v>172</v>
      </c>
      <c r="C2027" s="105">
        <v>2115</v>
      </c>
      <c r="D2027" s="12">
        <v>0.382033096926714</v>
      </c>
      <c r="E2027" s="12">
        <v>-0.31226742120800105</v>
      </c>
      <c r="F2027" s="105">
        <v>2191</v>
      </c>
      <c r="G2027" s="12">
        <v>0.32907348242811502</v>
      </c>
      <c r="H2027" s="12">
        <v>-0.37282156130366301</v>
      </c>
      <c r="I2027" s="12" t="s">
        <v>180</v>
      </c>
      <c r="J2027" s="12">
        <v>6.0554140095661957E-2</v>
      </c>
      <c r="K2027" s="107">
        <v>-0.37092651757188494</v>
      </c>
      <c r="L2027" s="107">
        <v>-0.31796690307328596</v>
      </c>
    </row>
    <row r="2028" spans="1:12">
      <c r="A2028" s="102" t="s">
        <v>143</v>
      </c>
      <c r="B2028" s="102" t="s">
        <v>173</v>
      </c>
      <c r="C2028" s="105">
        <v>3031</v>
      </c>
      <c r="D2028" s="12">
        <v>0.54767403497195599</v>
      </c>
      <c r="E2028" s="106"/>
      <c r="F2028" s="105">
        <v>3115</v>
      </c>
      <c r="G2028" s="12">
        <v>0.51781701444622796</v>
      </c>
      <c r="H2028" s="106"/>
      <c r="I2028" s="106"/>
      <c r="J2028" s="106"/>
      <c r="K2028" s="107">
        <v>-0.18218298555377199</v>
      </c>
      <c r="L2028" s="107">
        <v>-0.15232596502804396</v>
      </c>
    </row>
    <row r="2029" spans="1:12">
      <c r="A2029" s="102" t="s">
        <v>143</v>
      </c>
      <c r="B2029" s="102" t="s">
        <v>174</v>
      </c>
      <c r="C2029" s="105">
        <v>435</v>
      </c>
      <c r="D2029" s="12">
        <v>0.19770114942528699</v>
      </c>
      <c r="E2029" s="12">
        <v>-0.349972885546669</v>
      </c>
      <c r="F2029" s="105">
        <v>448</v>
      </c>
      <c r="G2029" s="12">
        <v>0.15848214285714299</v>
      </c>
      <c r="H2029" s="12">
        <v>-0.35933487158908495</v>
      </c>
      <c r="I2029" s="12" t="s">
        <v>180</v>
      </c>
      <c r="J2029" s="12">
        <v>9.3619860424159485E-3</v>
      </c>
      <c r="K2029" s="107">
        <v>-0.54151785714285694</v>
      </c>
      <c r="L2029" s="107">
        <v>-0.50229885057471302</v>
      </c>
    </row>
    <row r="2030" spans="1:12">
      <c r="A2030" s="102" t="s">
        <v>143</v>
      </c>
      <c r="B2030" s="102" t="s">
        <v>175</v>
      </c>
      <c r="C2030" s="105">
        <v>3309</v>
      </c>
      <c r="D2030" s="12">
        <v>0.51677243880326396</v>
      </c>
      <c r="E2030" s="106"/>
      <c r="F2030" s="105">
        <v>3398</v>
      </c>
      <c r="G2030" s="12">
        <v>0.48675691583284297</v>
      </c>
      <c r="H2030" s="106"/>
      <c r="I2030" s="106"/>
      <c r="J2030" s="106"/>
      <c r="K2030" s="107">
        <v>-0.21324308416715698</v>
      </c>
      <c r="L2030" s="107">
        <v>-0.183227561196736</v>
      </c>
    </row>
    <row r="2031" spans="1:12">
      <c r="A2031" s="102" t="s">
        <v>143</v>
      </c>
      <c r="B2031" s="102" t="s">
        <v>176</v>
      </c>
      <c r="C2031" s="105">
        <v>157</v>
      </c>
      <c r="D2031" s="12">
        <v>0.22929936305732501</v>
      </c>
      <c r="E2031" s="12">
        <v>-0.28747307574593894</v>
      </c>
      <c r="F2031" s="105">
        <v>165</v>
      </c>
      <c r="G2031" s="12">
        <v>0.18181818181818199</v>
      </c>
      <c r="H2031" s="12">
        <v>-0.30493873401466098</v>
      </c>
      <c r="I2031" s="12" t="s">
        <v>180</v>
      </c>
      <c r="J2031" s="12">
        <v>1.746565826872204E-2</v>
      </c>
      <c r="K2031" s="107">
        <v>-0.51818181818181797</v>
      </c>
      <c r="L2031" s="107">
        <v>-0.47070063694267494</v>
      </c>
    </row>
    <row r="2032" spans="1:12">
      <c r="A2032" s="102" t="s">
        <v>143</v>
      </c>
      <c r="B2032" s="102" t="s">
        <v>177</v>
      </c>
      <c r="C2032" s="105">
        <v>1745</v>
      </c>
      <c r="D2032" s="12">
        <v>0.44871060171919802</v>
      </c>
      <c r="E2032" s="106"/>
      <c r="F2032" s="105">
        <v>1811</v>
      </c>
      <c r="G2032" s="12">
        <v>0.42904472667034799</v>
      </c>
      <c r="H2032" s="106"/>
      <c r="I2032" s="106"/>
      <c r="J2032" s="106"/>
      <c r="K2032" s="107">
        <v>-0.27095527332965197</v>
      </c>
      <c r="L2032" s="107">
        <v>-0.25128939828080193</v>
      </c>
    </row>
    <row r="2033" spans="1:12">
      <c r="A2033" s="102" t="s">
        <v>143</v>
      </c>
      <c r="B2033" s="102" t="s">
        <v>178</v>
      </c>
      <c r="C2033" s="105">
        <v>1721</v>
      </c>
      <c r="D2033" s="12">
        <v>0.55955839628123205</v>
      </c>
      <c r="E2033" s="12">
        <v>0.11084779456203403</v>
      </c>
      <c r="F2033" s="105">
        <v>1752</v>
      </c>
      <c r="G2033" s="12">
        <v>0.51769406392694095</v>
      </c>
      <c r="H2033" s="12">
        <v>8.8649337256592964E-2</v>
      </c>
      <c r="I2033" s="12" t="s">
        <v>179</v>
      </c>
      <c r="J2033" s="12">
        <v>2.2198457305441066E-2</v>
      </c>
      <c r="K2033" s="107">
        <v>-0.18230593607305901</v>
      </c>
      <c r="L2033" s="107">
        <v>-0.1404416037187679</v>
      </c>
    </row>
    <row r="2034" spans="1:12">
      <c r="A2034" s="103"/>
      <c r="B2034" s="103"/>
      <c r="C2034" s="104"/>
      <c r="D2034" s="104"/>
      <c r="E2034" s="104"/>
      <c r="F2034" s="104"/>
      <c r="G2034" s="104"/>
      <c r="H2034" s="104"/>
      <c r="I2034" s="104"/>
      <c r="J2034" s="104"/>
      <c r="K2034" s="104"/>
      <c r="L2034" s="104"/>
    </row>
    <row r="2035" spans="1:12">
      <c r="A2035" s="102" t="s">
        <v>144</v>
      </c>
      <c r="B2035" s="102" t="s">
        <v>163</v>
      </c>
      <c r="C2035" s="105">
        <v>1513</v>
      </c>
      <c r="D2035" s="12">
        <v>0.58889623265036395</v>
      </c>
      <c r="E2035" s="106"/>
      <c r="F2035" s="105">
        <v>1506</v>
      </c>
      <c r="G2035" s="12">
        <v>0.56640106241699895</v>
      </c>
      <c r="H2035" s="106"/>
      <c r="I2035" s="106"/>
      <c r="J2035" s="106"/>
      <c r="K2035" s="107">
        <v>-0.13359893758300101</v>
      </c>
      <c r="L2035" s="107">
        <v>-0.11110376734963601</v>
      </c>
    </row>
    <row r="2036" spans="1:12">
      <c r="A2036" s="102" t="s">
        <v>144</v>
      </c>
      <c r="B2036" s="102" t="s">
        <v>165</v>
      </c>
      <c r="C2036" s="105">
        <v>1316</v>
      </c>
      <c r="D2036" s="12">
        <v>0.616261398176292</v>
      </c>
      <c r="E2036" s="106"/>
      <c r="F2036" s="105">
        <v>1323</v>
      </c>
      <c r="G2036" s="12">
        <v>0.58578987150415696</v>
      </c>
      <c r="H2036" s="106"/>
      <c r="I2036" s="106"/>
      <c r="J2036" s="106"/>
      <c r="K2036" s="107">
        <v>-0.114210128495843</v>
      </c>
      <c r="L2036" s="107">
        <v>-8.3738601823707959E-2</v>
      </c>
    </row>
    <row r="2037" spans="1:12">
      <c r="A2037" s="102" t="s">
        <v>144</v>
      </c>
      <c r="B2037" s="102" t="s">
        <v>166</v>
      </c>
      <c r="C2037" s="105">
        <v>119</v>
      </c>
      <c r="D2037" s="12">
        <v>0.39495798319327702</v>
      </c>
      <c r="E2037" s="12">
        <v>-0.22130341498301498</v>
      </c>
      <c r="F2037" s="105">
        <v>108</v>
      </c>
      <c r="G2037" s="12">
        <v>0.36111111111111099</v>
      </c>
      <c r="H2037" s="12">
        <v>-0.22467876039304596</v>
      </c>
      <c r="I2037" s="12" t="s">
        <v>180</v>
      </c>
      <c r="J2037" s="12">
        <v>3.3753454100309832E-3</v>
      </c>
      <c r="K2037" s="107">
        <v>-0.33888888888888896</v>
      </c>
      <c r="L2037" s="107">
        <v>-0.30504201680672294</v>
      </c>
    </row>
    <row r="2038" spans="1:12">
      <c r="A2038" s="102" t="s">
        <v>144</v>
      </c>
      <c r="B2038" s="102" t="s">
        <v>167</v>
      </c>
      <c r="C2038" s="105">
        <v>43</v>
      </c>
      <c r="D2038" s="12">
        <v>0.34883720930232598</v>
      </c>
      <c r="E2038" s="12">
        <v>-0.26742418887396602</v>
      </c>
      <c r="F2038" s="105">
        <v>54</v>
      </c>
      <c r="G2038" s="12">
        <v>0.33333333333333298</v>
      </c>
      <c r="H2038" s="12">
        <v>-0.25245653817082397</v>
      </c>
      <c r="I2038" s="12" t="s">
        <v>179</v>
      </c>
      <c r="J2038" s="12">
        <v>1.4967650703142044E-2</v>
      </c>
      <c r="K2038" s="107">
        <v>-0.36666666666666697</v>
      </c>
      <c r="L2038" s="107">
        <v>-0.35116279069767398</v>
      </c>
    </row>
    <row r="2039" spans="1:12">
      <c r="A2039" s="102" t="s">
        <v>144</v>
      </c>
      <c r="B2039" s="102" t="s">
        <v>168</v>
      </c>
      <c r="C2039" s="105" t="s">
        <v>17</v>
      </c>
      <c r="D2039" s="12" t="s">
        <v>17</v>
      </c>
      <c r="E2039" s="12" t="s">
        <v>17</v>
      </c>
      <c r="F2039" s="105" t="s">
        <v>17</v>
      </c>
      <c r="G2039" s="12" t="s">
        <v>17</v>
      </c>
      <c r="H2039" s="12" t="s">
        <v>17</v>
      </c>
      <c r="I2039" s="12"/>
      <c r="J2039" s="12"/>
      <c r="K2039" s="12" t="s">
        <v>17</v>
      </c>
      <c r="L2039" s="107"/>
    </row>
    <row r="2040" spans="1:12">
      <c r="A2040" s="102" t="s">
        <v>144</v>
      </c>
      <c r="B2040" s="102" t="s">
        <v>169</v>
      </c>
      <c r="C2040" s="105">
        <v>33</v>
      </c>
      <c r="D2040" s="12">
        <v>0.51515151515151503</v>
      </c>
      <c r="E2040" s="12">
        <v>-0.10110988302477697</v>
      </c>
      <c r="F2040" s="105">
        <v>29</v>
      </c>
      <c r="G2040" s="12">
        <v>0.65517241379310298</v>
      </c>
      <c r="H2040" s="12">
        <v>6.9382542288946025E-2</v>
      </c>
      <c r="I2040" s="12" t="s">
        <v>179</v>
      </c>
      <c r="J2040" s="12">
        <v>0.170492425313723</v>
      </c>
      <c r="K2040" s="107">
        <v>-4.4827586206896974E-2</v>
      </c>
      <c r="L2040" s="107">
        <v>-0.18484848484848493</v>
      </c>
    </row>
    <row r="2041" spans="1:12">
      <c r="A2041" s="102" t="s">
        <v>144</v>
      </c>
      <c r="B2041" s="102" t="s">
        <v>170</v>
      </c>
      <c r="D2041" s="12"/>
      <c r="E2041" s="12"/>
      <c r="G2041" s="12"/>
      <c r="H2041" s="12"/>
      <c r="I2041" s="12"/>
      <c r="J2041" s="12"/>
      <c r="K2041" s="107"/>
      <c r="L2041" s="107"/>
    </row>
    <row r="2042" spans="1:12">
      <c r="A2042" s="102" t="s">
        <v>144</v>
      </c>
      <c r="B2042" s="102" t="s">
        <v>171</v>
      </c>
      <c r="C2042" s="105">
        <v>612</v>
      </c>
      <c r="D2042" s="12">
        <v>0.68627450980392202</v>
      </c>
      <c r="E2042" s="106"/>
      <c r="F2042" s="105">
        <v>562</v>
      </c>
      <c r="G2042" s="12">
        <v>0.67971530249110301</v>
      </c>
      <c r="H2042" s="106"/>
      <c r="I2042" s="106"/>
      <c r="J2042" s="106"/>
      <c r="K2042" s="107">
        <v>-2.0284697508896943E-2</v>
      </c>
      <c r="L2042" s="107">
        <v>-1.3725490196077939E-2</v>
      </c>
    </row>
    <row r="2043" spans="1:12">
      <c r="A2043" s="102" t="s">
        <v>144</v>
      </c>
      <c r="B2043" s="102" t="s">
        <v>172</v>
      </c>
      <c r="C2043" s="105">
        <v>901</v>
      </c>
      <c r="D2043" s="12">
        <v>0.52275249722530504</v>
      </c>
      <c r="E2043" s="12">
        <v>-0.16352201257861698</v>
      </c>
      <c r="F2043" s="105">
        <v>954</v>
      </c>
      <c r="G2043" s="12">
        <v>0.49371069182389898</v>
      </c>
      <c r="H2043" s="12">
        <v>-0.18600461066720403</v>
      </c>
      <c r="I2043" s="12" t="s">
        <v>180</v>
      </c>
      <c r="J2043" s="12">
        <v>2.2482598088587047E-2</v>
      </c>
      <c r="K2043" s="107">
        <v>-0.20628930817610097</v>
      </c>
      <c r="L2043" s="107">
        <v>-0.17724750277469492</v>
      </c>
    </row>
    <row r="2044" spans="1:12">
      <c r="A2044" s="102" t="s">
        <v>144</v>
      </c>
      <c r="B2044" s="102" t="s">
        <v>173</v>
      </c>
      <c r="C2044" s="105">
        <v>1266</v>
      </c>
      <c r="D2044" s="12">
        <v>0.64849921011058498</v>
      </c>
      <c r="E2044" s="106"/>
      <c r="F2044" s="105">
        <v>1269</v>
      </c>
      <c r="G2044" s="12">
        <v>0.63593380614657202</v>
      </c>
      <c r="H2044" s="106"/>
      <c r="I2044" s="106"/>
      <c r="J2044" s="106"/>
      <c r="K2044" s="107">
        <v>-6.4066193853427933E-2</v>
      </c>
      <c r="L2044" s="107">
        <v>-5.1500789889414977E-2</v>
      </c>
    </row>
    <row r="2045" spans="1:12">
      <c r="A2045" s="102" t="s">
        <v>144</v>
      </c>
      <c r="B2045" s="102" t="s">
        <v>174</v>
      </c>
      <c r="C2045" s="105">
        <v>247</v>
      </c>
      <c r="D2045" s="12">
        <v>0.28340080971659898</v>
      </c>
      <c r="E2045" s="12">
        <v>-0.365098400393986</v>
      </c>
      <c r="F2045" s="105">
        <v>237</v>
      </c>
      <c r="G2045" s="12">
        <v>0.19409282700421901</v>
      </c>
      <c r="H2045" s="12">
        <v>-0.44184097914235299</v>
      </c>
      <c r="I2045" s="12" t="s">
        <v>180</v>
      </c>
      <c r="J2045" s="12">
        <v>7.6742578748366985E-2</v>
      </c>
      <c r="K2045" s="107">
        <v>-0.50590717299578092</v>
      </c>
      <c r="L2045" s="107">
        <v>-0.41659919028340098</v>
      </c>
    </row>
    <row r="2046" spans="1:12">
      <c r="A2046" s="102" t="s">
        <v>144</v>
      </c>
      <c r="B2046" s="102" t="s">
        <v>175</v>
      </c>
      <c r="C2046" s="105">
        <v>1497</v>
      </c>
      <c r="D2046" s="12">
        <v>0.59118236472945895</v>
      </c>
      <c r="E2046" s="106"/>
      <c r="F2046" s="105">
        <v>1483</v>
      </c>
      <c r="G2046" s="12">
        <v>0.57316250842885996</v>
      </c>
      <c r="H2046" s="106"/>
      <c r="I2046" s="106"/>
      <c r="J2046" s="106"/>
      <c r="K2046" s="107">
        <v>-0.12683749157113999</v>
      </c>
      <c r="L2046" s="107">
        <v>-0.108817635270541</v>
      </c>
    </row>
    <row r="2047" spans="1:12">
      <c r="A2047" s="102" t="s">
        <v>144</v>
      </c>
      <c r="B2047" s="102" t="s">
        <v>176</v>
      </c>
      <c r="C2047" s="105">
        <v>16</v>
      </c>
      <c r="D2047" s="12">
        <v>0.375</v>
      </c>
      <c r="E2047" s="12">
        <v>-0.21618236472945895</v>
      </c>
      <c r="F2047" s="105">
        <v>23</v>
      </c>
      <c r="G2047" s="12">
        <v>0.13043478260869601</v>
      </c>
      <c r="H2047" s="12">
        <v>-0.44272772582016395</v>
      </c>
      <c r="I2047" s="12" t="s">
        <v>180</v>
      </c>
      <c r="J2047" s="12">
        <v>0.226545361090705</v>
      </c>
      <c r="K2047" s="107">
        <v>-0.56956521739130395</v>
      </c>
      <c r="L2047" s="107">
        <v>-0.32499999999999996</v>
      </c>
    </row>
    <row r="2048" spans="1:12">
      <c r="A2048" s="102" t="s">
        <v>144</v>
      </c>
      <c r="B2048" s="102" t="s">
        <v>177</v>
      </c>
      <c r="C2048" s="105">
        <v>757</v>
      </c>
      <c r="D2048" s="12">
        <v>0.54029062087186297</v>
      </c>
      <c r="E2048" s="106"/>
      <c r="F2048" s="105">
        <v>761</v>
      </c>
      <c r="G2048" s="12">
        <v>0.53613666228646495</v>
      </c>
      <c r="H2048" s="106"/>
      <c r="I2048" s="106"/>
      <c r="J2048" s="106"/>
      <c r="K2048" s="107">
        <v>-0.16386333771353501</v>
      </c>
      <c r="L2048" s="107">
        <v>-0.15970937912813699</v>
      </c>
    </row>
    <row r="2049" spans="1:12">
      <c r="A2049" s="102" t="s">
        <v>144</v>
      </c>
      <c r="B2049" s="102" t="s">
        <v>178</v>
      </c>
      <c r="C2049" s="105">
        <v>756</v>
      </c>
      <c r="D2049" s="12">
        <v>0.637566137566138</v>
      </c>
      <c r="E2049" s="12">
        <v>9.7275516694275033E-2</v>
      </c>
      <c r="F2049" s="105">
        <v>745</v>
      </c>
      <c r="G2049" s="12">
        <v>0.59731543624161099</v>
      </c>
      <c r="H2049" s="12">
        <v>6.1178773955146037E-2</v>
      </c>
      <c r="I2049" s="12" t="s">
        <v>179</v>
      </c>
      <c r="J2049" s="12">
        <v>3.6096742739128995E-2</v>
      </c>
      <c r="K2049" s="107">
        <v>-0.10268456375838897</v>
      </c>
      <c r="L2049" s="107">
        <v>-6.2433862433861953E-2</v>
      </c>
    </row>
    <row r="2050" spans="1:12">
      <c r="A2050" s="103"/>
      <c r="B2050" s="103"/>
      <c r="C2050" s="104"/>
      <c r="D2050" s="104"/>
      <c r="E2050" s="104"/>
      <c r="F2050" s="104"/>
      <c r="G2050" s="104"/>
      <c r="H2050" s="104"/>
      <c r="I2050" s="104"/>
      <c r="J2050" s="104"/>
      <c r="K2050" s="104"/>
      <c r="L2050" s="104"/>
    </row>
    <row r="2051" spans="1:12">
      <c r="A2051" s="102" t="s">
        <v>145</v>
      </c>
      <c r="B2051" s="102" t="s">
        <v>163</v>
      </c>
      <c r="C2051" s="105">
        <v>518</v>
      </c>
      <c r="D2051" s="12">
        <v>0.50386100386100396</v>
      </c>
      <c r="E2051" s="106"/>
      <c r="F2051" s="105">
        <v>545</v>
      </c>
      <c r="G2051" s="12">
        <v>0.48623853211009199</v>
      </c>
      <c r="H2051" s="106"/>
      <c r="I2051" s="106"/>
      <c r="J2051" s="106"/>
      <c r="K2051" s="107">
        <v>-0.21376146788990796</v>
      </c>
      <c r="L2051" s="107">
        <v>-0.19613899613899599</v>
      </c>
    </row>
    <row r="2052" spans="1:12">
      <c r="A2052" s="102" t="s">
        <v>145</v>
      </c>
      <c r="B2052" s="102" t="s">
        <v>165</v>
      </c>
      <c r="C2052" s="105">
        <v>388</v>
      </c>
      <c r="D2052" s="12">
        <v>0.57989690721649501</v>
      </c>
      <c r="E2052" s="106"/>
      <c r="F2052" s="105">
        <v>411</v>
      </c>
      <c r="G2052" s="12">
        <v>0.56690997566909995</v>
      </c>
      <c r="H2052" s="106"/>
      <c r="I2052" s="106"/>
      <c r="J2052" s="106"/>
      <c r="K2052" s="107">
        <v>-0.1330900243309</v>
      </c>
      <c r="L2052" s="107">
        <v>-0.12010309278350495</v>
      </c>
    </row>
    <row r="2053" spans="1:12">
      <c r="A2053" s="102" t="s">
        <v>145</v>
      </c>
      <c r="B2053" s="102" t="s">
        <v>166</v>
      </c>
      <c r="C2053" s="105">
        <v>112</v>
      </c>
      <c r="D2053" s="12">
        <v>0.25</v>
      </c>
      <c r="E2053" s="12">
        <v>-0.32989690721649501</v>
      </c>
      <c r="F2053" s="105">
        <v>111</v>
      </c>
      <c r="G2053" s="12">
        <v>0.22522522522522501</v>
      </c>
      <c r="H2053" s="12">
        <v>-0.34168475044387492</v>
      </c>
      <c r="I2053" s="12" t="s">
        <v>180</v>
      </c>
      <c r="J2053" s="12">
        <v>1.1787843227379913E-2</v>
      </c>
      <c r="K2053" s="107">
        <v>-0.47477477477477492</v>
      </c>
      <c r="L2053" s="107">
        <v>-0.44999999999999996</v>
      </c>
    </row>
    <row r="2054" spans="1:12">
      <c r="A2054" s="102" t="s">
        <v>145</v>
      </c>
      <c r="B2054" s="102" t="s">
        <v>167</v>
      </c>
      <c r="D2054" s="12"/>
      <c r="E2054" s="12"/>
      <c r="G2054" s="12"/>
      <c r="H2054" s="12"/>
      <c r="I2054" s="12"/>
      <c r="J2054" s="12"/>
      <c r="K2054" s="107"/>
      <c r="L2054" s="107"/>
    </row>
    <row r="2055" spans="1:12">
      <c r="A2055" s="102" t="s">
        <v>145</v>
      </c>
      <c r="B2055" s="102" t="s">
        <v>168</v>
      </c>
      <c r="C2055" s="105" t="s">
        <v>17</v>
      </c>
      <c r="D2055" s="12" t="s">
        <v>17</v>
      </c>
      <c r="E2055" s="12" t="s">
        <v>17</v>
      </c>
      <c r="F2055" s="105" t="s">
        <v>17</v>
      </c>
      <c r="G2055" s="12" t="s">
        <v>17</v>
      </c>
      <c r="H2055" s="12" t="s">
        <v>17</v>
      </c>
      <c r="I2055" s="12"/>
      <c r="J2055" s="12"/>
      <c r="K2055" s="12" t="s">
        <v>17</v>
      </c>
      <c r="L2055" s="107"/>
    </row>
    <row r="2056" spans="1:12">
      <c r="A2056" s="102" t="s">
        <v>145</v>
      </c>
      <c r="B2056" s="102" t="s">
        <v>169</v>
      </c>
      <c r="C2056" s="105" t="s">
        <v>17</v>
      </c>
      <c r="D2056" s="12" t="s">
        <v>17</v>
      </c>
      <c r="E2056" s="12" t="s">
        <v>17</v>
      </c>
      <c r="F2056" s="105" t="s">
        <v>17</v>
      </c>
      <c r="G2056" s="12" t="s">
        <v>17</v>
      </c>
      <c r="H2056" s="12" t="s">
        <v>17</v>
      </c>
      <c r="I2056" s="12"/>
      <c r="J2056" s="12"/>
      <c r="K2056" s="12" t="s">
        <v>17</v>
      </c>
      <c r="L2056" s="107"/>
    </row>
    <row r="2057" spans="1:12">
      <c r="A2057" s="102" t="s">
        <v>145</v>
      </c>
      <c r="B2057" s="102" t="s">
        <v>170</v>
      </c>
      <c r="C2057" s="105" t="s">
        <v>17</v>
      </c>
      <c r="D2057" s="12" t="s">
        <v>17</v>
      </c>
      <c r="E2057" s="12" t="s">
        <v>17</v>
      </c>
      <c r="F2057" s="105" t="s">
        <v>17</v>
      </c>
      <c r="G2057" s="12" t="s">
        <v>17</v>
      </c>
      <c r="H2057" s="12" t="s">
        <v>17</v>
      </c>
      <c r="I2057" s="12"/>
      <c r="J2057" s="12"/>
      <c r="K2057" s="12" t="s">
        <v>17</v>
      </c>
      <c r="L2057" s="107"/>
    </row>
    <row r="2058" spans="1:12">
      <c r="A2058" s="102" t="s">
        <v>145</v>
      </c>
      <c r="B2058" s="102" t="s">
        <v>171</v>
      </c>
      <c r="C2058" s="105">
        <v>148</v>
      </c>
      <c r="D2058" s="12">
        <v>0.641891891891892</v>
      </c>
      <c r="E2058" s="106"/>
      <c r="F2058" s="105">
        <v>216</v>
      </c>
      <c r="G2058" s="12">
        <v>0.62037037037037002</v>
      </c>
      <c r="H2058" s="106"/>
      <c r="I2058" s="106"/>
      <c r="J2058" s="106"/>
      <c r="K2058" s="107">
        <v>-7.9629629629629939E-2</v>
      </c>
      <c r="L2058" s="107">
        <v>-5.8108108108107959E-2</v>
      </c>
    </row>
    <row r="2059" spans="1:12">
      <c r="A2059" s="102" t="s">
        <v>145</v>
      </c>
      <c r="B2059" s="102" t="s">
        <v>172</v>
      </c>
      <c r="C2059" s="105">
        <v>370</v>
      </c>
      <c r="D2059" s="12">
        <v>0.44864864864864901</v>
      </c>
      <c r="E2059" s="12">
        <v>-0.19324324324324299</v>
      </c>
      <c r="F2059" s="105">
        <v>322</v>
      </c>
      <c r="G2059" s="12">
        <v>0.40683229813664601</v>
      </c>
      <c r="H2059" s="12">
        <v>-0.21353807223372401</v>
      </c>
      <c r="I2059" s="12" t="s">
        <v>180</v>
      </c>
      <c r="J2059" s="12">
        <v>2.0294828990481018E-2</v>
      </c>
      <c r="K2059" s="107">
        <v>-0.29316770186335395</v>
      </c>
      <c r="L2059" s="107">
        <v>-0.25135135135135095</v>
      </c>
    </row>
    <row r="2060" spans="1:12">
      <c r="A2060" s="102" t="s">
        <v>145</v>
      </c>
      <c r="B2060" s="102" t="s">
        <v>173</v>
      </c>
      <c r="C2060" s="105">
        <v>420</v>
      </c>
      <c r="D2060" s="12">
        <v>0.56666666666666698</v>
      </c>
      <c r="E2060" s="106"/>
      <c r="F2060" s="105">
        <v>463</v>
      </c>
      <c r="G2060" s="12">
        <v>0.55075593952483803</v>
      </c>
      <c r="H2060" s="106"/>
      <c r="I2060" s="106"/>
      <c r="J2060" s="106"/>
      <c r="K2060" s="107">
        <v>-0.14924406047516192</v>
      </c>
      <c r="L2060" s="107">
        <v>-0.13333333333333297</v>
      </c>
    </row>
    <row r="2061" spans="1:12">
      <c r="A2061" s="102" t="s">
        <v>145</v>
      </c>
      <c r="B2061" s="102" t="s">
        <v>174</v>
      </c>
      <c r="C2061" s="105">
        <v>98</v>
      </c>
      <c r="D2061" s="12">
        <v>0.23469387755102</v>
      </c>
      <c r="E2061" s="12">
        <v>-0.33197278911564698</v>
      </c>
      <c r="F2061" s="105">
        <v>82</v>
      </c>
      <c r="G2061" s="12">
        <v>0.12195121951219499</v>
      </c>
      <c r="H2061" s="12">
        <v>-0.42880472001264303</v>
      </c>
      <c r="I2061" s="12" t="s">
        <v>180</v>
      </c>
      <c r="J2061" s="12">
        <v>9.6831930896996044E-2</v>
      </c>
      <c r="K2061" s="107">
        <v>-0.57804878048780495</v>
      </c>
      <c r="L2061" s="107">
        <v>-0.46530612244897995</v>
      </c>
    </row>
    <row r="2062" spans="1:12">
      <c r="A2062" s="102" t="s">
        <v>145</v>
      </c>
      <c r="B2062" s="102" t="s">
        <v>175</v>
      </c>
      <c r="C2062" s="105">
        <v>517</v>
      </c>
      <c r="D2062" s="12">
        <v>0.50483558994197297</v>
      </c>
      <c r="E2062" s="106"/>
      <c r="F2062" s="105">
        <v>545</v>
      </c>
      <c r="G2062" s="12">
        <v>0.48623853211009199</v>
      </c>
      <c r="H2062" s="106"/>
      <c r="I2062" s="106"/>
      <c r="J2062" s="106"/>
      <c r="K2062" s="107">
        <v>-0.21376146788990796</v>
      </c>
      <c r="L2062" s="107">
        <v>-0.19516441005802698</v>
      </c>
    </row>
    <row r="2063" spans="1:12">
      <c r="A2063" s="102" t="s">
        <v>145</v>
      </c>
      <c r="B2063" s="102" t="s">
        <v>176</v>
      </c>
      <c r="C2063" s="105" t="s">
        <v>17</v>
      </c>
      <c r="D2063" s="12" t="s">
        <v>17</v>
      </c>
      <c r="E2063" s="12" t="s">
        <v>17</v>
      </c>
      <c r="G2063" s="12"/>
      <c r="H2063" s="12"/>
      <c r="I2063" s="12"/>
      <c r="J2063" s="12"/>
      <c r="K2063" s="107"/>
      <c r="L2063" s="107"/>
    </row>
    <row r="2064" spans="1:12">
      <c r="A2064" s="102" t="s">
        <v>145</v>
      </c>
      <c r="B2064" s="102" t="s">
        <v>177</v>
      </c>
      <c r="C2064" s="105">
        <v>256</v>
      </c>
      <c r="D2064" s="12">
        <v>0.4765625</v>
      </c>
      <c r="E2064" s="106"/>
      <c r="F2064" s="105">
        <v>269</v>
      </c>
      <c r="G2064" s="12">
        <v>0.42379182156133799</v>
      </c>
      <c r="H2064" s="106"/>
      <c r="I2064" s="106"/>
      <c r="J2064" s="106"/>
      <c r="K2064" s="107">
        <v>-0.27620817843866197</v>
      </c>
      <c r="L2064" s="107">
        <v>-0.22343749999999996</v>
      </c>
    </row>
    <row r="2065" spans="1:12">
      <c r="A2065" s="102" t="s">
        <v>145</v>
      </c>
      <c r="B2065" s="102" t="s">
        <v>178</v>
      </c>
      <c r="C2065" s="105">
        <v>262</v>
      </c>
      <c r="D2065" s="12">
        <v>0.530534351145038</v>
      </c>
      <c r="E2065" s="12">
        <v>5.3971851145037997E-2</v>
      </c>
      <c r="F2065" s="105">
        <v>276</v>
      </c>
      <c r="G2065" s="12">
        <v>0.54710144927536197</v>
      </c>
      <c r="H2065" s="12">
        <v>0.12330962771402398</v>
      </c>
      <c r="I2065" s="12" t="s">
        <v>180</v>
      </c>
      <c r="J2065" s="12">
        <v>6.9337776568985987E-2</v>
      </c>
      <c r="K2065" s="107">
        <v>-0.15289855072463798</v>
      </c>
      <c r="L2065" s="107">
        <v>-0.16946564885496196</v>
      </c>
    </row>
    <row r="2066" spans="1:12">
      <c r="A2066" s="103"/>
      <c r="B2066" s="103"/>
      <c r="C2066" s="104"/>
      <c r="D2066" s="104"/>
      <c r="E2066" s="104"/>
      <c r="F2066" s="104"/>
      <c r="G2066" s="104"/>
      <c r="H2066" s="104"/>
      <c r="I2066" s="104"/>
      <c r="J2066" s="104"/>
      <c r="K2066" s="104"/>
      <c r="L2066" s="104"/>
    </row>
    <row r="2067" spans="1:12">
      <c r="A2067" s="102" t="s">
        <v>146</v>
      </c>
      <c r="B2067" s="102" t="s">
        <v>163</v>
      </c>
      <c r="C2067" s="105">
        <v>4009</v>
      </c>
      <c r="D2067" s="12">
        <v>0.33848840109753098</v>
      </c>
      <c r="E2067" s="106"/>
      <c r="F2067" s="105">
        <v>4142</v>
      </c>
      <c r="G2067" s="12">
        <v>0.297440849830999</v>
      </c>
      <c r="H2067" s="106"/>
      <c r="I2067" s="106"/>
      <c r="J2067" s="106"/>
      <c r="K2067" s="107">
        <v>-0.40255915016900096</v>
      </c>
      <c r="L2067" s="107">
        <v>-0.36151159890246898</v>
      </c>
    </row>
    <row r="2068" spans="1:12">
      <c r="A2068" s="102" t="s">
        <v>146</v>
      </c>
      <c r="B2068" s="102" t="s">
        <v>165</v>
      </c>
      <c r="C2068" s="105">
        <v>1240</v>
      </c>
      <c r="D2068" s="12">
        <v>0.52177419354838706</v>
      </c>
      <c r="E2068" s="106"/>
      <c r="F2068" s="105">
        <v>1302</v>
      </c>
      <c r="G2068" s="12">
        <v>0.492319508448541</v>
      </c>
      <c r="H2068" s="106"/>
      <c r="I2068" s="106"/>
      <c r="J2068" s="106"/>
      <c r="K2068" s="107">
        <v>-0.20768049155145896</v>
      </c>
      <c r="L2068" s="107">
        <v>-0.1782258064516129</v>
      </c>
    </row>
    <row r="2069" spans="1:12">
      <c r="A2069" s="102" t="s">
        <v>146</v>
      </c>
      <c r="B2069" s="102" t="s">
        <v>166</v>
      </c>
      <c r="C2069" s="105">
        <v>2607</v>
      </c>
      <c r="D2069" s="12">
        <v>0.24127349443805099</v>
      </c>
      <c r="E2069" s="12">
        <v>-0.28050069911033604</v>
      </c>
      <c r="F2069" s="105">
        <v>2701</v>
      </c>
      <c r="G2069" s="12">
        <v>0.19474268789337301</v>
      </c>
      <c r="H2069" s="12">
        <v>-0.29757682055516799</v>
      </c>
      <c r="I2069" s="12" t="s">
        <v>180</v>
      </c>
      <c r="J2069" s="12">
        <v>1.7076121444831949E-2</v>
      </c>
      <c r="K2069" s="107">
        <v>-0.50525731210662694</v>
      </c>
      <c r="L2069" s="107">
        <v>-0.45872650556194894</v>
      </c>
    </row>
    <row r="2070" spans="1:12">
      <c r="A2070" s="102" t="s">
        <v>146</v>
      </c>
      <c r="B2070" s="102" t="s">
        <v>167</v>
      </c>
      <c r="C2070" s="105">
        <v>58</v>
      </c>
      <c r="D2070" s="12">
        <v>0.48275862068965503</v>
      </c>
      <c r="E2070" s="12">
        <v>-3.9015572858732028E-2</v>
      </c>
      <c r="F2070" s="105">
        <v>46</v>
      </c>
      <c r="G2070" s="12">
        <v>0.45652173913043498</v>
      </c>
      <c r="H2070" s="12">
        <v>-3.5797769318106021E-2</v>
      </c>
      <c r="I2070" s="12" t="s">
        <v>179</v>
      </c>
      <c r="J2070" s="12">
        <v>3.2178035406260075E-3</v>
      </c>
      <c r="K2070" s="107">
        <v>-0.24347826086956498</v>
      </c>
      <c r="L2070" s="107">
        <v>-0.21724137931034493</v>
      </c>
    </row>
    <row r="2071" spans="1:12">
      <c r="A2071" s="102" t="s">
        <v>146</v>
      </c>
      <c r="B2071" s="102" t="s">
        <v>168</v>
      </c>
      <c r="C2071" s="105">
        <v>44</v>
      </c>
      <c r="D2071" s="12">
        <v>0.45454545454545497</v>
      </c>
      <c r="E2071" s="12">
        <v>-6.7228739002932081E-2</v>
      </c>
      <c r="F2071" s="105">
        <v>42</v>
      </c>
      <c r="G2071" s="12">
        <v>0.547619047619048</v>
      </c>
      <c r="H2071" s="12">
        <v>5.5299539170507006E-2</v>
      </c>
      <c r="I2071" s="12" t="s">
        <v>179</v>
      </c>
      <c r="J2071" s="12">
        <v>0.12252827817343909</v>
      </c>
      <c r="K2071" s="107">
        <v>-0.15238095238095195</v>
      </c>
      <c r="L2071" s="107">
        <v>-0.24545454545454498</v>
      </c>
    </row>
    <row r="2072" spans="1:12">
      <c r="A2072" s="102" t="s">
        <v>146</v>
      </c>
      <c r="B2072" s="102" t="s">
        <v>169</v>
      </c>
      <c r="C2072" s="105">
        <v>57</v>
      </c>
      <c r="D2072" s="12">
        <v>0.54385964912280704</v>
      </c>
      <c r="E2072" s="12">
        <v>2.2085455574419988E-2</v>
      </c>
      <c r="F2072" s="105">
        <v>50</v>
      </c>
      <c r="G2072" s="12">
        <v>0.38</v>
      </c>
      <c r="H2072" s="12">
        <v>-0.11231950844854099</v>
      </c>
      <c r="I2072" s="12" t="s">
        <v>180</v>
      </c>
      <c r="J2072" s="12">
        <v>0.13440496402296098</v>
      </c>
      <c r="K2072" s="107">
        <v>-0.31999999999999995</v>
      </c>
      <c r="L2072" s="107">
        <v>-0.15614035087719291</v>
      </c>
    </row>
    <row r="2073" spans="1:12">
      <c r="A2073" s="102" t="s">
        <v>146</v>
      </c>
      <c r="B2073" s="102" t="s">
        <v>170</v>
      </c>
      <c r="C2073" s="105" t="s">
        <v>17</v>
      </c>
      <c r="D2073" s="12" t="s">
        <v>17</v>
      </c>
      <c r="E2073" s="12" t="s">
        <v>17</v>
      </c>
      <c r="F2073" s="105" t="s">
        <v>17</v>
      </c>
      <c r="G2073" s="12" t="s">
        <v>17</v>
      </c>
      <c r="H2073" s="12" t="s">
        <v>17</v>
      </c>
      <c r="I2073" s="12"/>
      <c r="J2073" s="12"/>
      <c r="K2073" s="12" t="s">
        <v>17</v>
      </c>
      <c r="L2073" s="107"/>
    </row>
    <row r="2074" spans="1:12">
      <c r="A2074" s="102" t="s">
        <v>146</v>
      </c>
      <c r="B2074" s="102" t="s">
        <v>171</v>
      </c>
      <c r="C2074" s="105" t="s">
        <v>17</v>
      </c>
      <c r="D2074" s="12" t="s">
        <v>17</v>
      </c>
      <c r="E2074" s="106"/>
      <c r="F2074" s="105" t="s">
        <v>17</v>
      </c>
      <c r="G2074" s="12" t="s">
        <v>17</v>
      </c>
      <c r="H2074" s="106"/>
      <c r="I2074" s="106"/>
      <c r="J2074" s="106"/>
      <c r="K2074" s="12" t="s">
        <v>17</v>
      </c>
      <c r="L2074" s="107"/>
    </row>
    <row r="2075" spans="1:12">
      <c r="A2075" s="102" t="s">
        <v>146</v>
      </c>
      <c r="B2075" s="102" t="s">
        <v>172</v>
      </c>
      <c r="C2075" s="105">
        <v>4008</v>
      </c>
      <c r="D2075" s="12">
        <v>0.33832335329341301</v>
      </c>
      <c r="E2075" s="12" t="s">
        <v>17</v>
      </c>
      <c r="F2075" s="105">
        <v>4141</v>
      </c>
      <c r="G2075" s="12">
        <v>0.29678821540690697</v>
      </c>
      <c r="H2075" s="12" t="s">
        <v>17</v>
      </c>
      <c r="I2075" s="12"/>
      <c r="J2075" s="12"/>
      <c r="K2075" s="107">
        <v>-0.40321178459309298</v>
      </c>
      <c r="L2075" s="107">
        <v>-0.36167664670658695</v>
      </c>
    </row>
    <row r="2076" spans="1:12">
      <c r="A2076" s="102" t="s">
        <v>146</v>
      </c>
      <c r="B2076" s="102" t="s">
        <v>173</v>
      </c>
      <c r="C2076" s="105">
        <v>3484</v>
      </c>
      <c r="D2076" s="12">
        <v>0.38289322617680799</v>
      </c>
      <c r="E2076" s="106"/>
      <c r="F2076" s="105">
        <v>3587</v>
      </c>
      <c r="G2076" s="12">
        <v>0.33565653749651497</v>
      </c>
      <c r="H2076" s="106"/>
      <c r="I2076" s="106"/>
      <c r="J2076" s="106"/>
      <c r="K2076" s="107">
        <v>-0.36434346250348498</v>
      </c>
      <c r="L2076" s="107">
        <v>-0.31710677382319197</v>
      </c>
    </row>
    <row r="2077" spans="1:12">
      <c r="A2077" s="102" t="s">
        <v>146</v>
      </c>
      <c r="B2077" s="102" t="s">
        <v>174</v>
      </c>
      <c r="C2077" s="105">
        <v>525</v>
      </c>
      <c r="D2077" s="12">
        <v>4.3809523809523798E-2</v>
      </c>
      <c r="E2077" s="12">
        <v>-0.33908370236728419</v>
      </c>
      <c r="F2077" s="105">
        <v>555</v>
      </c>
      <c r="G2077" s="12">
        <v>5.04504504504504E-2</v>
      </c>
      <c r="H2077" s="12">
        <v>-0.28520608704606459</v>
      </c>
      <c r="I2077" s="12" t="s">
        <v>179</v>
      </c>
      <c r="J2077" s="12">
        <v>5.3877615321219596E-2</v>
      </c>
      <c r="K2077" s="107">
        <v>-0.64954954954954958</v>
      </c>
      <c r="L2077" s="107">
        <v>-0.65619047619047621</v>
      </c>
    </row>
    <row r="2078" spans="1:12">
      <c r="A2078" s="102" t="s">
        <v>146</v>
      </c>
      <c r="B2078" s="102" t="s">
        <v>175</v>
      </c>
      <c r="C2078" s="105">
        <v>3979</v>
      </c>
      <c r="D2078" s="12">
        <v>0.340537823573762</v>
      </c>
      <c r="E2078" s="106"/>
      <c r="F2078" s="105">
        <v>4116</v>
      </c>
      <c r="G2078" s="12">
        <v>0.29907677356656898</v>
      </c>
      <c r="H2078" s="106"/>
      <c r="I2078" s="106"/>
      <c r="J2078" s="106"/>
      <c r="K2078" s="107">
        <v>-0.40092322643343098</v>
      </c>
      <c r="L2078" s="107">
        <v>-0.35946217642623796</v>
      </c>
    </row>
    <row r="2079" spans="1:12">
      <c r="A2079" s="102" t="s">
        <v>146</v>
      </c>
      <c r="B2079" s="102" t="s">
        <v>176</v>
      </c>
      <c r="C2079" s="105">
        <v>30</v>
      </c>
      <c r="D2079" s="12">
        <v>6.6666666666666693E-2</v>
      </c>
      <c r="E2079" s="12">
        <v>-0.27387115690709529</v>
      </c>
      <c r="F2079" s="105">
        <v>26</v>
      </c>
      <c r="G2079" s="12">
        <v>3.8461538461538498E-2</v>
      </c>
      <c r="H2079" s="12">
        <v>-0.26061523510503048</v>
      </c>
      <c r="I2079" s="12" t="s">
        <v>179</v>
      </c>
      <c r="J2079" s="12">
        <v>1.3255921802064807E-2</v>
      </c>
      <c r="K2079" s="107">
        <v>-0.66153846153846141</v>
      </c>
      <c r="L2079" s="107">
        <v>-0.6333333333333333</v>
      </c>
    </row>
    <row r="2080" spans="1:12">
      <c r="A2080" s="102" t="s">
        <v>146</v>
      </c>
      <c r="B2080" s="102" t="s">
        <v>177</v>
      </c>
      <c r="C2080" s="105">
        <v>2015</v>
      </c>
      <c r="D2080" s="12">
        <v>0.29280397022332499</v>
      </c>
      <c r="E2080" s="106"/>
      <c r="F2080" s="105">
        <v>2104</v>
      </c>
      <c r="G2080" s="12">
        <v>0.25712927756654003</v>
      </c>
      <c r="H2080" s="106"/>
      <c r="I2080" s="106"/>
      <c r="J2080" s="106"/>
      <c r="K2080" s="107">
        <v>-0.44287072243345993</v>
      </c>
      <c r="L2080" s="107">
        <v>-0.40719602977667496</v>
      </c>
    </row>
    <row r="2081" spans="1:12">
      <c r="A2081" s="102" t="s">
        <v>146</v>
      </c>
      <c r="B2081" s="102" t="s">
        <v>178</v>
      </c>
      <c r="C2081" s="105">
        <v>1994</v>
      </c>
      <c r="D2081" s="12">
        <v>0.38465396188565698</v>
      </c>
      <c r="E2081" s="12">
        <v>9.1849991662331987E-2</v>
      </c>
      <c r="F2081" s="105">
        <v>2038</v>
      </c>
      <c r="G2081" s="12">
        <v>0.33905789990186502</v>
      </c>
      <c r="H2081" s="12">
        <v>8.1928622335324996E-2</v>
      </c>
      <c r="I2081" s="12" t="s">
        <v>179</v>
      </c>
      <c r="J2081" s="12">
        <v>9.9213693270069903E-3</v>
      </c>
      <c r="K2081" s="107">
        <v>-0.36094210009813493</v>
      </c>
      <c r="L2081" s="107">
        <v>-0.31534603811434297</v>
      </c>
    </row>
    <row r="2082" spans="1:12">
      <c r="A2082" s="103"/>
      <c r="B2082" s="103"/>
      <c r="C2082" s="104"/>
      <c r="D2082" s="104"/>
      <c r="E2082" s="104"/>
      <c r="F2082" s="104"/>
      <c r="G2082" s="104"/>
      <c r="H2082" s="104"/>
      <c r="I2082" s="104"/>
      <c r="J2082" s="104"/>
      <c r="K2082" s="104"/>
      <c r="L2082" s="104"/>
    </row>
    <row r="2083" spans="1:12">
      <c r="A2083" s="102" t="s">
        <v>147</v>
      </c>
      <c r="B2083" s="102" t="s">
        <v>163</v>
      </c>
      <c r="C2083" s="105">
        <v>958</v>
      </c>
      <c r="D2083" s="12">
        <v>0.303757828810021</v>
      </c>
      <c r="E2083" s="106"/>
      <c r="F2083" s="105">
        <v>987</v>
      </c>
      <c r="G2083" s="12">
        <v>0.28368794326241098</v>
      </c>
      <c r="H2083" s="106"/>
      <c r="I2083" s="106"/>
      <c r="J2083" s="106"/>
      <c r="K2083" s="107">
        <v>-0.41631205673758898</v>
      </c>
      <c r="L2083" s="107">
        <v>-0.39624217118997895</v>
      </c>
    </row>
    <row r="2084" spans="1:12">
      <c r="A2084" s="102" t="s">
        <v>147</v>
      </c>
      <c r="B2084" s="102" t="s">
        <v>165</v>
      </c>
      <c r="C2084" s="105">
        <v>336</v>
      </c>
      <c r="D2084" s="12">
        <v>0.42857142857142899</v>
      </c>
      <c r="E2084" s="106"/>
      <c r="F2084" s="105">
        <v>339</v>
      </c>
      <c r="G2084" s="12">
        <v>0.39233038348082599</v>
      </c>
      <c r="H2084" s="106"/>
      <c r="I2084" s="106"/>
      <c r="J2084" s="106"/>
      <c r="K2084" s="107">
        <v>-0.30766961651917396</v>
      </c>
      <c r="L2084" s="107">
        <v>-0.27142857142857096</v>
      </c>
    </row>
    <row r="2085" spans="1:12">
      <c r="A2085" s="102" t="s">
        <v>147</v>
      </c>
      <c r="B2085" s="102" t="s">
        <v>166</v>
      </c>
      <c r="C2085" s="105">
        <v>572</v>
      </c>
      <c r="D2085" s="12">
        <v>0.230769230769231</v>
      </c>
      <c r="E2085" s="12">
        <v>-0.19780219780219799</v>
      </c>
      <c r="F2085" s="105">
        <v>605</v>
      </c>
      <c r="G2085" s="12">
        <v>0.22314049586776899</v>
      </c>
      <c r="H2085" s="12">
        <v>-0.16918988761305701</v>
      </c>
      <c r="I2085" s="12" t="s">
        <v>179</v>
      </c>
      <c r="J2085" s="12">
        <v>2.8612310189140983E-2</v>
      </c>
      <c r="K2085" s="107">
        <v>-0.47685950413223099</v>
      </c>
      <c r="L2085" s="107">
        <v>-0.46923076923076895</v>
      </c>
    </row>
    <row r="2086" spans="1:12">
      <c r="A2086" s="102" t="s">
        <v>147</v>
      </c>
      <c r="B2086" s="102" t="s">
        <v>167</v>
      </c>
      <c r="C2086" s="105">
        <v>22</v>
      </c>
      <c r="D2086" s="12">
        <v>0.31818181818181801</v>
      </c>
      <c r="E2086" s="12">
        <v>-0.11038961038961098</v>
      </c>
      <c r="F2086" s="105">
        <v>17</v>
      </c>
      <c r="G2086" s="12">
        <v>0.23529411764705899</v>
      </c>
      <c r="H2086" s="12">
        <v>-0.15703626583376701</v>
      </c>
      <c r="I2086" s="12" t="s">
        <v>180</v>
      </c>
      <c r="J2086" s="12">
        <v>4.6646655444156027E-2</v>
      </c>
      <c r="K2086" s="107">
        <v>-0.46470588235294097</v>
      </c>
      <c r="L2086" s="107">
        <v>-0.38181818181818195</v>
      </c>
    </row>
    <row r="2087" spans="1:12">
      <c r="A2087" s="102" t="s">
        <v>147</v>
      </c>
      <c r="B2087" s="102" t="s">
        <v>168</v>
      </c>
      <c r="D2087" s="12"/>
      <c r="E2087" s="12"/>
      <c r="G2087" s="12"/>
      <c r="H2087" s="12"/>
      <c r="I2087" s="12"/>
      <c r="J2087" s="12"/>
      <c r="K2087" s="107"/>
      <c r="L2087" s="107"/>
    </row>
    <row r="2088" spans="1:12">
      <c r="A2088" s="102" t="s">
        <v>147</v>
      </c>
      <c r="B2088" s="102" t="s">
        <v>169</v>
      </c>
      <c r="C2088" s="105">
        <v>24</v>
      </c>
      <c r="D2088" s="12">
        <v>0.29166666666666702</v>
      </c>
      <c r="E2088" s="12">
        <v>-0.13690476190476197</v>
      </c>
      <c r="F2088" s="105">
        <v>23</v>
      </c>
      <c r="G2088" s="12">
        <v>0.34782608695652201</v>
      </c>
      <c r="H2088" s="12">
        <v>-4.4504296524303988E-2</v>
      </c>
      <c r="I2088" s="12" t="s">
        <v>179</v>
      </c>
      <c r="J2088" s="12">
        <v>9.2400465380457986E-2</v>
      </c>
      <c r="K2088" s="107">
        <v>-0.35217391304347795</v>
      </c>
      <c r="L2088" s="107">
        <v>-0.40833333333333294</v>
      </c>
    </row>
    <row r="2089" spans="1:12">
      <c r="A2089" s="102" t="s">
        <v>147</v>
      </c>
      <c r="B2089" s="102" t="s">
        <v>170</v>
      </c>
      <c r="C2089" s="105" t="s">
        <v>17</v>
      </c>
      <c r="D2089" s="12" t="s">
        <v>17</v>
      </c>
      <c r="E2089" s="12" t="s">
        <v>17</v>
      </c>
      <c r="F2089" s="105" t="s">
        <v>17</v>
      </c>
      <c r="G2089" s="12" t="s">
        <v>17</v>
      </c>
      <c r="H2089" s="12" t="s">
        <v>17</v>
      </c>
      <c r="I2089" s="12"/>
      <c r="J2089" s="12"/>
      <c r="K2089" s="12" t="s">
        <v>17</v>
      </c>
      <c r="L2089" s="107"/>
    </row>
    <row r="2090" spans="1:12">
      <c r="A2090" s="102" t="s">
        <v>147</v>
      </c>
      <c r="B2090" s="102" t="s">
        <v>171</v>
      </c>
      <c r="C2090" s="105" t="s">
        <v>17</v>
      </c>
      <c r="D2090" s="12" t="s">
        <v>17</v>
      </c>
      <c r="E2090" s="106"/>
      <c r="F2090" s="105">
        <v>117</v>
      </c>
      <c r="G2090" s="12">
        <v>0.38461538461538503</v>
      </c>
      <c r="H2090" s="106"/>
      <c r="I2090" s="106"/>
      <c r="J2090" s="106"/>
      <c r="K2090" s="107">
        <v>-0.31538461538461493</v>
      </c>
      <c r="L2090" s="107"/>
    </row>
    <row r="2091" spans="1:12">
      <c r="A2091" s="102" t="s">
        <v>147</v>
      </c>
      <c r="B2091" s="102" t="s">
        <v>172</v>
      </c>
      <c r="C2091" s="105">
        <v>957</v>
      </c>
      <c r="D2091" s="12">
        <v>0.30407523510971801</v>
      </c>
      <c r="E2091" s="12" t="s">
        <v>17</v>
      </c>
      <c r="F2091" s="105">
        <v>870</v>
      </c>
      <c r="G2091" s="12">
        <v>0.27011494252873602</v>
      </c>
      <c r="H2091" s="12">
        <v>-0.114500442086649</v>
      </c>
      <c r="I2091" s="105" t="s">
        <v>17</v>
      </c>
      <c r="J2091" s="12" t="s">
        <v>17</v>
      </c>
      <c r="K2091" s="107">
        <v>-0.42988505747126393</v>
      </c>
      <c r="L2091" s="107">
        <v>-0.39592476489028194</v>
      </c>
    </row>
    <row r="2092" spans="1:12">
      <c r="A2092" s="102" t="s">
        <v>147</v>
      </c>
      <c r="B2092" s="102" t="s">
        <v>173</v>
      </c>
      <c r="C2092" s="105">
        <v>891</v>
      </c>
      <c r="D2092" s="12">
        <v>0.32210998877665498</v>
      </c>
      <c r="E2092" s="106"/>
      <c r="F2092" s="105">
        <v>907</v>
      </c>
      <c r="G2092" s="12">
        <v>0.30429988974641697</v>
      </c>
      <c r="H2092" s="106"/>
      <c r="I2092" s="106"/>
      <c r="J2092" s="106"/>
      <c r="K2092" s="107">
        <v>-0.39570011025358298</v>
      </c>
      <c r="L2092" s="107">
        <v>-0.37789001122334498</v>
      </c>
    </row>
    <row r="2093" spans="1:12">
      <c r="A2093" s="102" t="s">
        <v>147</v>
      </c>
      <c r="B2093" s="102" t="s">
        <v>174</v>
      </c>
      <c r="C2093" s="105">
        <v>67</v>
      </c>
      <c r="D2093" s="12">
        <v>5.9701492537313397E-2</v>
      </c>
      <c r="E2093" s="12">
        <v>-0.26240849623934159</v>
      </c>
      <c r="F2093" s="105">
        <v>80</v>
      </c>
      <c r="G2093" s="12">
        <v>0.05</v>
      </c>
      <c r="H2093" s="12">
        <v>-0.25429988974641698</v>
      </c>
      <c r="I2093" s="12" t="s">
        <v>179</v>
      </c>
      <c r="J2093" s="12">
        <v>8.1086064929246082E-3</v>
      </c>
      <c r="K2093" s="107">
        <v>-0.64999999999999991</v>
      </c>
      <c r="L2093" s="107">
        <v>-0.64029850746268657</v>
      </c>
    </row>
    <row r="2094" spans="1:12">
      <c r="A2094" s="102" t="s">
        <v>147</v>
      </c>
      <c r="B2094" s="102" t="s">
        <v>175</v>
      </c>
      <c r="C2094" s="105">
        <v>942</v>
      </c>
      <c r="D2094" s="12">
        <v>0.305732484076433</v>
      </c>
      <c r="E2094" s="106"/>
      <c r="F2094" s="105">
        <v>971</v>
      </c>
      <c r="G2094" s="12">
        <v>0.28424304840370801</v>
      </c>
      <c r="H2094" s="106"/>
      <c r="I2094" s="106"/>
      <c r="J2094" s="106"/>
      <c r="K2094" s="107">
        <v>-0.41575695159629195</v>
      </c>
      <c r="L2094" s="107">
        <v>-0.39426751592356696</v>
      </c>
    </row>
    <row r="2095" spans="1:12">
      <c r="A2095" s="102" t="s">
        <v>147</v>
      </c>
      <c r="B2095" s="102" t="s">
        <v>176</v>
      </c>
      <c r="C2095" s="105">
        <v>16</v>
      </c>
      <c r="D2095" s="12">
        <v>0.1875</v>
      </c>
      <c r="E2095" s="12">
        <v>-0.118232484076433</v>
      </c>
      <c r="F2095" s="105">
        <v>16</v>
      </c>
      <c r="G2095" s="12">
        <v>0.25</v>
      </c>
      <c r="H2095" s="12">
        <v>-3.424304840370801E-2</v>
      </c>
      <c r="I2095" s="12" t="s">
        <v>179</v>
      </c>
      <c r="J2095" s="12">
        <v>8.3989435672724988E-2</v>
      </c>
      <c r="K2095" s="107">
        <v>-0.44999999999999996</v>
      </c>
      <c r="L2095" s="107">
        <v>-0.51249999999999996</v>
      </c>
    </row>
    <row r="2096" spans="1:12">
      <c r="A2096" s="102" t="s">
        <v>147</v>
      </c>
      <c r="B2096" s="102" t="s">
        <v>177</v>
      </c>
      <c r="C2096" s="105">
        <v>489</v>
      </c>
      <c r="D2096" s="12">
        <v>0.251533742331288</v>
      </c>
      <c r="E2096" s="106"/>
      <c r="F2096" s="105">
        <v>522</v>
      </c>
      <c r="G2096" s="12">
        <v>0.252873563218391</v>
      </c>
      <c r="H2096" s="106"/>
      <c r="I2096" s="106"/>
      <c r="J2096" s="106"/>
      <c r="K2096" s="107">
        <v>-0.44712643678160896</v>
      </c>
      <c r="L2096" s="107">
        <v>-0.44846625766871195</v>
      </c>
    </row>
    <row r="2097" spans="1:12">
      <c r="A2097" s="102" t="s">
        <v>147</v>
      </c>
      <c r="B2097" s="102" t="s">
        <v>178</v>
      </c>
      <c r="C2097" s="105">
        <v>469</v>
      </c>
      <c r="D2097" s="12">
        <v>0.35820895522388102</v>
      </c>
      <c r="E2097" s="12">
        <v>0.10667521289259302</v>
      </c>
      <c r="F2097" s="105">
        <v>465</v>
      </c>
      <c r="G2097" s="12">
        <v>0.31827956989247302</v>
      </c>
      <c r="H2097" s="12">
        <v>6.5406006674082029E-2</v>
      </c>
      <c r="I2097" s="12" t="s">
        <v>179</v>
      </c>
      <c r="J2097" s="12">
        <v>4.126920621851099E-2</v>
      </c>
      <c r="K2097" s="107">
        <v>-0.38172043010752693</v>
      </c>
      <c r="L2097" s="107">
        <v>-0.34179104477611894</v>
      </c>
    </row>
    <row r="2098" spans="1:12">
      <c r="A2098" s="103"/>
      <c r="B2098" s="103"/>
      <c r="C2098" s="104"/>
      <c r="D2098" s="104"/>
      <c r="E2098" s="104"/>
      <c r="F2098" s="104"/>
      <c r="G2098" s="104"/>
      <c r="H2098" s="104"/>
      <c r="I2098" s="104"/>
      <c r="J2098" s="104"/>
      <c r="K2098" s="104"/>
      <c r="L2098" s="104"/>
    </row>
    <row r="2099" spans="1:12">
      <c r="A2099" s="102" t="s">
        <v>148</v>
      </c>
      <c r="B2099" s="102" t="s">
        <v>163</v>
      </c>
      <c r="C2099" s="105">
        <v>558</v>
      </c>
      <c r="D2099" s="12">
        <v>0.41039426523297501</v>
      </c>
      <c r="E2099" s="106"/>
      <c r="F2099" s="105">
        <v>574</v>
      </c>
      <c r="G2099" s="12">
        <v>0.37630662020905897</v>
      </c>
      <c r="H2099" s="106"/>
      <c r="I2099" s="106"/>
      <c r="J2099" s="106"/>
      <c r="K2099" s="107">
        <v>-0.32369337979094098</v>
      </c>
      <c r="L2099" s="107">
        <v>-0.28960573476702495</v>
      </c>
    </row>
    <row r="2100" spans="1:12">
      <c r="A2100" s="102" t="s">
        <v>148</v>
      </c>
      <c r="B2100" s="102" t="s">
        <v>165</v>
      </c>
      <c r="C2100" s="105">
        <v>306</v>
      </c>
      <c r="D2100" s="12">
        <v>0.513071895424837</v>
      </c>
      <c r="E2100" s="106"/>
      <c r="F2100" s="105">
        <v>301</v>
      </c>
      <c r="G2100" s="12">
        <v>0.46511627906976699</v>
      </c>
      <c r="H2100" s="106"/>
      <c r="I2100" s="106"/>
      <c r="J2100" s="106"/>
      <c r="K2100" s="107">
        <v>-0.23488372093023296</v>
      </c>
      <c r="L2100" s="107">
        <v>-0.18692810457516296</v>
      </c>
    </row>
    <row r="2101" spans="1:12">
      <c r="A2101" s="102" t="s">
        <v>148</v>
      </c>
      <c r="B2101" s="102" t="s">
        <v>166</v>
      </c>
      <c r="C2101" s="105">
        <v>229</v>
      </c>
      <c r="D2101" s="12">
        <v>0.26637554585152801</v>
      </c>
      <c r="E2101" s="12">
        <v>-0.24669634957330899</v>
      </c>
      <c r="F2101" s="105">
        <v>250</v>
      </c>
      <c r="G2101" s="12">
        <v>0.25600000000000001</v>
      </c>
      <c r="H2101" s="12">
        <v>-0.20911627906976699</v>
      </c>
      <c r="I2101" s="12" t="s">
        <v>179</v>
      </c>
      <c r="J2101" s="12">
        <v>3.7580070503542007E-2</v>
      </c>
      <c r="K2101" s="107">
        <v>-0.44399999999999995</v>
      </c>
      <c r="L2101" s="107">
        <v>-0.43362445414847195</v>
      </c>
    </row>
    <row r="2102" spans="1:12">
      <c r="A2102" s="102" t="s">
        <v>148</v>
      </c>
      <c r="B2102" s="102" t="s">
        <v>167</v>
      </c>
      <c r="C2102" s="105" t="s">
        <v>17</v>
      </c>
      <c r="D2102" s="12" t="s">
        <v>17</v>
      </c>
      <c r="E2102" s="12" t="s">
        <v>17</v>
      </c>
      <c r="F2102" s="105" t="s">
        <v>17</v>
      </c>
      <c r="G2102" s="12" t="s">
        <v>17</v>
      </c>
      <c r="H2102" s="12" t="s">
        <v>17</v>
      </c>
      <c r="I2102" s="12"/>
      <c r="J2102" s="12"/>
      <c r="K2102" s="12" t="s">
        <v>17</v>
      </c>
      <c r="L2102" s="107"/>
    </row>
    <row r="2103" spans="1:12">
      <c r="A2103" s="102" t="s">
        <v>148</v>
      </c>
      <c r="B2103" s="102" t="s">
        <v>168</v>
      </c>
      <c r="C2103" s="105" t="s">
        <v>17</v>
      </c>
      <c r="D2103" s="12" t="s">
        <v>17</v>
      </c>
      <c r="E2103" s="12" t="s">
        <v>17</v>
      </c>
      <c r="F2103" s="105" t="s">
        <v>17</v>
      </c>
      <c r="G2103" s="12" t="s">
        <v>17</v>
      </c>
      <c r="H2103" s="12" t="s">
        <v>17</v>
      </c>
      <c r="I2103" s="12"/>
      <c r="J2103" s="12"/>
      <c r="K2103" s="12" t="s">
        <v>17</v>
      </c>
      <c r="L2103" s="107"/>
    </row>
    <row r="2104" spans="1:12">
      <c r="A2104" s="102" t="s">
        <v>148</v>
      </c>
      <c r="B2104" s="102" t="s">
        <v>169</v>
      </c>
      <c r="C2104" s="105">
        <v>18</v>
      </c>
      <c r="D2104" s="12">
        <v>0.55555555555555602</v>
      </c>
      <c r="E2104" s="12">
        <v>4.2483660130719025E-2</v>
      </c>
      <c r="F2104" s="105">
        <v>17</v>
      </c>
      <c r="G2104" s="12">
        <v>0.58823529411764697</v>
      </c>
      <c r="H2104" s="12">
        <v>0.12311901504787998</v>
      </c>
      <c r="I2104" s="12" t="s">
        <v>180</v>
      </c>
      <c r="J2104" s="12">
        <v>8.0635354917160951E-2</v>
      </c>
      <c r="K2104" s="107">
        <v>-0.11176470588235299</v>
      </c>
      <c r="L2104" s="107">
        <v>-0.14444444444444393</v>
      </c>
    </row>
    <row r="2105" spans="1:12">
      <c r="A2105" s="102" t="s">
        <v>148</v>
      </c>
      <c r="B2105" s="102" t="s">
        <v>170</v>
      </c>
      <c r="D2105" s="12"/>
      <c r="E2105" s="12"/>
      <c r="F2105" s="105" t="s">
        <v>17</v>
      </c>
      <c r="G2105" s="12" t="s">
        <v>17</v>
      </c>
      <c r="H2105" s="12" t="s">
        <v>17</v>
      </c>
      <c r="I2105" s="12"/>
      <c r="J2105" s="12"/>
      <c r="K2105" s="12" t="s">
        <v>17</v>
      </c>
      <c r="L2105" s="107"/>
    </row>
    <row r="2106" spans="1:12">
      <c r="A2106" s="102" t="s">
        <v>148</v>
      </c>
      <c r="B2106" s="102" t="s">
        <v>171</v>
      </c>
      <c r="C2106" s="105">
        <v>166</v>
      </c>
      <c r="D2106" s="12">
        <v>0.66265060240963902</v>
      </c>
      <c r="E2106" s="106"/>
      <c r="F2106" s="105">
        <v>190</v>
      </c>
      <c r="G2106" s="12">
        <v>0.57894736842105299</v>
      </c>
      <c r="H2106" s="106"/>
      <c r="I2106" s="106"/>
      <c r="J2106" s="106"/>
      <c r="K2106" s="107">
        <v>-0.12105263157894697</v>
      </c>
      <c r="L2106" s="107">
        <v>-3.7349397590360933E-2</v>
      </c>
    </row>
    <row r="2107" spans="1:12">
      <c r="A2107" s="102" t="s">
        <v>148</v>
      </c>
      <c r="B2107" s="102" t="s">
        <v>172</v>
      </c>
      <c r="C2107" s="105">
        <v>392</v>
      </c>
      <c r="D2107" s="12">
        <v>0.30357142857142899</v>
      </c>
      <c r="E2107" s="12">
        <v>-0.35907917383821003</v>
      </c>
      <c r="F2107" s="105">
        <v>385</v>
      </c>
      <c r="G2107" s="12">
        <v>0.27532467532467497</v>
      </c>
      <c r="H2107" s="12">
        <v>-0.30362269309637802</v>
      </c>
      <c r="I2107" s="12" t="s">
        <v>179</v>
      </c>
      <c r="J2107" s="12">
        <v>5.5456480741832015E-2</v>
      </c>
      <c r="K2107" s="107">
        <v>-0.42467532467532498</v>
      </c>
      <c r="L2107" s="107">
        <v>-0.39642857142857096</v>
      </c>
    </row>
    <row r="2108" spans="1:12">
      <c r="A2108" s="102" t="s">
        <v>148</v>
      </c>
      <c r="B2108" s="102" t="s">
        <v>173</v>
      </c>
      <c r="C2108" s="105">
        <v>484</v>
      </c>
      <c r="D2108" s="12">
        <v>0.46694214876033102</v>
      </c>
      <c r="E2108" s="106"/>
      <c r="F2108" s="105">
        <v>506</v>
      </c>
      <c r="G2108" s="12">
        <v>0.42094861660079103</v>
      </c>
      <c r="H2108" s="106"/>
      <c r="I2108" s="106"/>
      <c r="J2108" s="106"/>
      <c r="K2108" s="107">
        <v>-0.27905138339920893</v>
      </c>
      <c r="L2108" s="107">
        <v>-0.23305785123966893</v>
      </c>
    </row>
    <row r="2109" spans="1:12">
      <c r="A2109" s="102" t="s">
        <v>148</v>
      </c>
      <c r="B2109" s="102" t="s">
        <v>174</v>
      </c>
      <c r="C2109" s="105">
        <v>74</v>
      </c>
      <c r="D2109" s="12">
        <v>4.0540540540540501E-2</v>
      </c>
      <c r="E2109" s="12">
        <v>-0.42640160821979051</v>
      </c>
      <c r="F2109" s="105">
        <v>68</v>
      </c>
      <c r="G2109" s="12">
        <v>4.4117647058823498E-2</v>
      </c>
      <c r="H2109" s="12">
        <v>-0.37683096954196754</v>
      </c>
      <c r="I2109" s="12" t="s">
        <v>179</v>
      </c>
      <c r="J2109" s="12">
        <v>4.9570638677822965E-2</v>
      </c>
      <c r="K2109" s="107">
        <v>-0.65588235294117647</v>
      </c>
      <c r="L2109" s="107">
        <v>-0.6594594594594595</v>
      </c>
    </row>
    <row r="2110" spans="1:12">
      <c r="A2110" s="102" t="s">
        <v>148</v>
      </c>
      <c r="B2110" s="102" t="s">
        <v>175</v>
      </c>
      <c r="C2110" s="105">
        <v>555</v>
      </c>
      <c r="D2110" s="12">
        <v>0.41261261261261301</v>
      </c>
      <c r="E2110" s="106"/>
      <c r="F2110" s="105">
        <v>570</v>
      </c>
      <c r="G2110" s="12">
        <v>0.37894736842105298</v>
      </c>
      <c r="H2110" s="106"/>
      <c r="I2110" s="106"/>
      <c r="J2110" s="106"/>
      <c r="K2110" s="107">
        <v>-0.32105263157894698</v>
      </c>
      <c r="L2110" s="107">
        <v>-0.28738738738738695</v>
      </c>
    </row>
    <row r="2111" spans="1:12">
      <c r="A2111" s="102" t="s">
        <v>148</v>
      </c>
      <c r="B2111" s="102" t="s">
        <v>176</v>
      </c>
      <c r="C2111" s="105" t="s">
        <v>17</v>
      </c>
      <c r="D2111" s="12" t="s">
        <v>17</v>
      </c>
      <c r="E2111" s="12" t="s">
        <v>17</v>
      </c>
      <c r="F2111" s="105" t="s">
        <v>17</v>
      </c>
      <c r="G2111" s="12" t="s">
        <v>17</v>
      </c>
      <c r="H2111" s="12" t="s">
        <v>17</v>
      </c>
      <c r="I2111" s="12"/>
      <c r="J2111" s="12"/>
      <c r="K2111" s="12" t="s">
        <v>17</v>
      </c>
      <c r="L2111" s="107"/>
    </row>
    <row r="2112" spans="1:12">
      <c r="A2112" s="102" t="s">
        <v>148</v>
      </c>
      <c r="B2112" s="102" t="s">
        <v>177</v>
      </c>
      <c r="C2112" s="105">
        <v>282</v>
      </c>
      <c r="D2112" s="12">
        <v>0.38652482269503502</v>
      </c>
      <c r="E2112" s="106"/>
      <c r="F2112" s="105">
        <v>301</v>
      </c>
      <c r="G2112" s="12">
        <v>0.34883720930232598</v>
      </c>
      <c r="H2112" s="106"/>
      <c r="I2112" s="106"/>
      <c r="J2112" s="106"/>
      <c r="K2112" s="107">
        <v>-0.35116279069767398</v>
      </c>
      <c r="L2112" s="107">
        <v>-0.31347517730496494</v>
      </c>
    </row>
    <row r="2113" spans="1:12">
      <c r="A2113" s="102" t="s">
        <v>148</v>
      </c>
      <c r="B2113" s="102" t="s">
        <v>178</v>
      </c>
      <c r="C2113" s="105">
        <v>276</v>
      </c>
      <c r="D2113" s="12">
        <v>0.434782608695652</v>
      </c>
      <c r="E2113" s="12">
        <v>4.8257786000616976E-2</v>
      </c>
      <c r="F2113" s="105">
        <v>273</v>
      </c>
      <c r="G2113" s="12">
        <v>0.40659340659340698</v>
      </c>
      <c r="H2113" s="12">
        <v>5.7756197291081002E-2</v>
      </c>
      <c r="I2113" s="12" t="s">
        <v>180</v>
      </c>
      <c r="J2113" s="12">
        <v>9.4984112904640261E-3</v>
      </c>
      <c r="K2113" s="107">
        <v>-0.29340659340659297</v>
      </c>
      <c r="L2113" s="107">
        <v>-0.26521739130434796</v>
      </c>
    </row>
    <row r="2114" spans="1:12">
      <c r="A2114" s="103"/>
      <c r="B2114" s="103"/>
      <c r="C2114" s="104"/>
      <c r="D2114" s="104"/>
      <c r="E2114" s="104"/>
      <c r="F2114" s="104"/>
      <c r="G2114" s="104"/>
      <c r="H2114" s="104"/>
      <c r="I2114" s="104"/>
      <c r="J2114" s="104"/>
      <c r="K2114" s="104"/>
      <c r="L2114" s="104"/>
    </row>
    <row r="2115" spans="1:12">
      <c r="A2115" s="102" t="s">
        <v>149</v>
      </c>
      <c r="B2115" s="102" t="s">
        <v>163</v>
      </c>
      <c r="C2115" s="105">
        <v>1737</v>
      </c>
      <c r="D2115" s="12">
        <v>0.30800230282095598</v>
      </c>
      <c r="E2115" s="106"/>
      <c r="F2115" s="105">
        <v>1711</v>
      </c>
      <c r="G2115" s="12">
        <v>0.34015195791934499</v>
      </c>
      <c r="H2115" s="106"/>
      <c r="I2115" s="106"/>
      <c r="J2115" s="106"/>
      <c r="K2115" s="107">
        <v>-0.35984804208065496</v>
      </c>
      <c r="L2115" s="107">
        <v>-0.39199769717904398</v>
      </c>
    </row>
    <row r="2116" spans="1:12">
      <c r="A2116" s="102" t="s">
        <v>149</v>
      </c>
      <c r="B2116" s="102" t="s">
        <v>165</v>
      </c>
      <c r="C2116" s="105">
        <v>723</v>
      </c>
      <c r="D2116" s="12">
        <v>0.43153526970954398</v>
      </c>
      <c r="E2116" s="106"/>
      <c r="F2116" s="105">
        <v>720</v>
      </c>
      <c r="G2116" s="12">
        <v>0.47222222222222199</v>
      </c>
      <c r="H2116" s="106"/>
      <c r="I2116" s="106"/>
      <c r="J2116" s="106"/>
      <c r="K2116" s="107">
        <v>-0.22777777777777797</v>
      </c>
      <c r="L2116" s="107">
        <v>-0.26846473029045598</v>
      </c>
    </row>
    <row r="2117" spans="1:12">
      <c r="A2117" s="102" t="s">
        <v>149</v>
      </c>
      <c r="B2117" s="102" t="s">
        <v>166</v>
      </c>
      <c r="C2117" s="105">
        <v>959</v>
      </c>
      <c r="D2117" s="12">
        <v>0.218978102189781</v>
      </c>
      <c r="E2117" s="12">
        <v>-0.21255716751976297</v>
      </c>
      <c r="F2117" s="105">
        <v>952</v>
      </c>
      <c r="G2117" s="12">
        <v>0.245798319327731</v>
      </c>
      <c r="H2117" s="12">
        <v>-0.22642390289449099</v>
      </c>
      <c r="I2117" s="12" t="s">
        <v>180</v>
      </c>
      <c r="J2117" s="12">
        <v>1.3866735374728018E-2</v>
      </c>
      <c r="K2117" s="107">
        <v>-0.45420168067226896</v>
      </c>
      <c r="L2117" s="107">
        <v>-0.48102189781021898</v>
      </c>
    </row>
    <row r="2118" spans="1:12">
      <c r="A2118" s="102" t="s">
        <v>149</v>
      </c>
      <c r="B2118" s="102" t="s">
        <v>167</v>
      </c>
      <c r="C2118" s="105">
        <v>42</v>
      </c>
      <c r="D2118" s="12">
        <v>0.214285714285714</v>
      </c>
      <c r="E2118" s="12">
        <v>-0.21724955542382998</v>
      </c>
      <c r="F2118" s="105">
        <v>29</v>
      </c>
      <c r="G2118" s="12">
        <v>0.17241379310344801</v>
      </c>
      <c r="H2118" s="12">
        <v>-0.29980842911877398</v>
      </c>
      <c r="I2118" s="12" t="s">
        <v>180</v>
      </c>
      <c r="J2118" s="12">
        <v>8.2558873694943996E-2</v>
      </c>
      <c r="K2118" s="107">
        <v>-0.527586206896552</v>
      </c>
      <c r="L2118" s="107">
        <v>-0.48571428571428599</v>
      </c>
    </row>
    <row r="2119" spans="1:12">
      <c r="A2119" s="102" t="s">
        <v>149</v>
      </c>
      <c r="B2119" s="102" t="s">
        <v>168</v>
      </c>
      <c r="C2119" s="105" t="s">
        <v>17</v>
      </c>
      <c r="D2119" s="12" t="s">
        <v>17</v>
      </c>
      <c r="E2119" s="12" t="s">
        <v>17</v>
      </c>
      <c r="F2119" s="105" t="s">
        <v>17</v>
      </c>
      <c r="G2119" s="12" t="s">
        <v>17</v>
      </c>
      <c r="H2119" s="12" t="s">
        <v>17</v>
      </c>
      <c r="I2119" s="12"/>
      <c r="J2119" s="12"/>
      <c r="K2119" s="12" t="s">
        <v>17</v>
      </c>
      <c r="L2119" s="107"/>
    </row>
    <row r="2120" spans="1:12">
      <c r="A2120" s="102" t="s">
        <v>149</v>
      </c>
      <c r="B2120" s="102" t="s">
        <v>169</v>
      </c>
      <c r="C2120" s="105" t="s">
        <v>17</v>
      </c>
      <c r="D2120" s="12" t="s">
        <v>17</v>
      </c>
      <c r="E2120" s="12" t="s">
        <v>17</v>
      </c>
      <c r="F2120" s="105" t="s">
        <v>17</v>
      </c>
      <c r="G2120" s="12" t="s">
        <v>17</v>
      </c>
      <c r="H2120" s="12" t="s">
        <v>17</v>
      </c>
      <c r="I2120" s="12"/>
      <c r="J2120" s="12"/>
      <c r="K2120" s="12" t="s">
        <v>17</v>
      </c>
      <c r="L2120" s="107"/>
    </row>
    <row r="2121" spans="1:12">
      <c r="A2121" s="102" t="s">
        <v>149</v>
      </c>
      <c r="B2121" s="102" t="s">
        <v>170</v>
      </c>
      <c r="C2121" s="105" t="s">
        <v>17</v>
      </c>
      <c r="D2121" s="12" t="s">
        <v>17</v>
      </c>
      <c r="E2121" s="12" t="s">
        <v>17</v>
      </c>
      <c r="F2121" s="105" t="s">
        <v>17</v>
      </c>
      <c r="G2121" s="12" t="s">
        <v>17</v>
      </c>
      <c r="H2121" s="12" t="s">
        <v>17</v>
      </c>
      <c r="I2121" s="12"/>
      <c r="J2121" s="12"/>
      <c r="K2121" s="12" t="s">
        <v>17</v>
      </c>
      <c r="L2121" s="107"/>
    </row>
    <row r="2122" spans="1:12">
      <c r="A2122" s="102" t="s">
        <v>149</v>
      </c>
      <c r="B2122" s="102" t="s">
        <v>171</v>
      </c>
      <c r="C2122" s="105" t="s">
        <v>17</v>
      </c>
      <c r="D2122" s="12" t="s">
        <v>17</v>
      </c>
      <c r="E2122" s="106"/>
      <c r="F2122" s="105" t="s">
        <v>17</v>
      </c>
      <c r="G2122" s="12" t="s">
        <v>17</v>
      </c>
      <c r="H2122" s="106"/>
      <c r="I2122" s="106"/>
      <c r="J2122" s="106"/>
      <c r="K2122" s="12" t="s">
        <v>17</v>
      </c>
      <c r="L2122" s="107"/>
    </row>
    <row r="2123" spans="1:12">
      <c r="A2123" s="102" t="s">
        <v>149</v>
      </c>
      <c r="B2123" s="102" t="s">
        <v>172</v>
      </c>
      <c r="C2123" s="105">
        <v>1736</v>
      </c>
      <c r="D2123" s="12">
        <v>0.30817972350230399</v>
      </c>
      <c r="E2123" s="12" t="s">
        <v>17</v>
      </c>
      <c r="F2123" s="105">
        <v>1707</v>
      </c>
      <c r="G2123" s="12">
        <v>0.33977738722905698</v>
      </c>
      <c r="H2123" s="12" t="s">
        <v>17</v>
      </c>
      <c r="I2123" s="12"/>
      <c r="J2123" s="12"/>
      <c r="K2123" s="107">
        <v>-0.36022261277094297</v>
      </c>
      <c r="L2123" s="107">
        <v>-0.39182027649769596</v>
      </c>
    </row>
    <row r="2124" spans="1:12">
      <c r="A2124" s="102" t="s">
        <v>149</v>
      </c>
      <c r="B2124" s="102" t="s">
        <v>173</v>
      </c>
      <c r="C2124" s="105">
        <v>1510</v>
      </c>
      <c r="D2124" s="12">
        <v>0.34701986754966901</v>
      </c>
      <c r="E2124" s="106"/>
      <c r="F2124" s="105">
        <v>1517</v>
      </c>
      <c r="G2124" s="12">
        <v>0.37837837837837801</v>
      </c>
      <c r="H2124" s="106"/>
      <c r="I2124" s="106"/>
      <c r="J2124" s="106"/>
      <c r="K2124" s="107">
        <v>-0.32162162162162194</v>
      </c>
      <c r="L2124" s="107">
        <v>-0.35298013245033094</v>
      </c>
    </row>
    <row r="2125" spans="1:12">
      <c r="A2125" s="102" t="s">
        <v>149</v>
      </c>
      <c r="B2125" s="102" t="s">
        <v>174</v>
      </c>
      <c r="C2125" s="105">
        <v>227</v>
      </c>
      <c r="D2125" s="12">
        <v>4.8458149779735699E-2</v>
      </c>
      <c r="E2125" s="12">
        <v>-0.29856171776993334</v>
      </c>
      <c r="F2125" s="105">
        <v>194</v>
      </c>
      <c r="G2125" s="12">
        <v>4.1237113402061903E-2</v>
      </c>
      <c r="H2125" s="12">
        <v>-0.33714126497631614</v>
      </c>
      <c r="I2125" s="12" t="s">
        <v>180</v>
      </c>
      <c r="J2125" s="12">
        <v>3.8579547206382792E-2</v>
      </c>
      <c r="K2125" s="107">
        <v>-0.65876288659793802</v>
      </c>
      <c r="L2125" s="107">
        <v>-0.65154185022026423</v>
      </c>
    </row>
    <row r="2126" spans="1:12">
      <c r="A2126" s="102" t="s">
        <v>149</v>
      </c>
      <c r="B2126" s="102" t="s">
        <v>175</v>
      </c>
      <c r="C2126" s="105">
        <v>1703</v>
      </c>
      <c r="D2126" s="12">
        <v>0.31121550205519699</v>
      </c>
      <c r="E2126" s="106"/>
      <c r="F2126" s="105">
        <v>1689</v>
      </c>
      <c r="G2126" s="12">
        <v>0.34339846062759</v>
      </c>
      <c r="H2126" s="106"/>
      <c r="I2126" s="106"/>
      <c r="J2126" s="106"/>
      <c r="K2126" s="107">
        <v>-0.35660153937240996</v>
      </c>
      <c r="L2126" s="107">
        <v>-0.38878449794480296</v>
      </c>
    </row>
    <row r="2127" spans="1:12">
      <c r="A2127" s="102" t="s">
        <v>149</v>
      </c>
      <c r="B2127" s="102" t="s">
        <v>176</v>
      </c>
      <c r="C2127" s="105">
        <v>34</v>
      </c>
      <c r="D2127" s="12">
        <v>0.14705882352941199</v>
      </c>
      <c r="E2127" s="12">
        <v>-0.164156678525785</v>
      </c>
      <c r="F2127" s="105">
        <v>22</v>
      </c>
      <c r="G2127" s="12">
        <v>9.0909090909090898E-2</v>
      </c>
      <c r="H2127" s="12">
        <v>-0.25248936971849911</v>
      </c>
      <c r="I2127" s="12" t="s">
        <v>180</v>
      </c>
      <c r="J2127" s="12">
        <v>8.8332691192714113E-2</v>
      </c>
      <c r="K2127" s="107">
        <v>-0.60909090909090902</v>
      </c>
      <c r="L2127" s="107">
        <v>-0.55294117647058794</v>
      </c>
    </row>
    <row r="2128" spans="1:12">
      <c r="A2128" s="102" t="s">
        <v>149</v>
      </c>
      <c r="B2128" s="102" t="s">
        <v>177</v>
      </c>
      <c r="C2128" s="105">
        <v>901</v>
      </c>
      <c r="D2128" s="12">
        <v>0.26082130965593803</v>
      </c>
      <c r="E2128" s="106"/>
      <c r="F2128" s="105">
        <v>860</v>
      </c>
      <c r="G2128" s="12">
        <v>0.30116279069767399</v>
      </c>
      <c r="H2128" s="106"/>
      <c r="I2128" s="106"/>
      <c r="J2128" s="106"/>
      <c r="K2128" s="107">
        <v>-0.39883720930232597</v>
      </c>
      <c r="L2128" s="107">
        <v>-0.43917869034406193</v>
      </c>
    </row>
    <row r="2129" spans="1:12">
      <c r="A2129" s="102" t="s">
        <v>149</v>
      </c>
      <c r="B2129" s="102" t="s">
        <v>178</v>
      </c>
      <c r="C2129" s="105">
        <v>836</v>
      </c>
      <c r="D2129" s="12">
        <v>0.35885167464114798</v>
      </c>
      <c r="E2129" s="12">
        <v>9.803036498520995E-2</v>
      </c>
      <c r="F2129" s="105">
        <v>851</v>
      </c>
      <c r="G2129" s="12">
        <v>0.379553466509988</v>
      </c>
      <c r="H2129" s="12">
        <v>7.8390675812314015E-2</v>
      </c>
      <c r="I2129" s="12" t="s">
        <v>179</v>
      </c>
      <c r="J2129" s="12">
        <v>1.9639689172895936E-2</v>
      </c>
      <c r="K2129" s="107">
        <v>-0.32044653349001195</v>
      </c>
      <c r="L2129" s="107">
        <v>-0.34114832535885198</v>
      </c>
    </row>
    <row r="2130" spans="1:12">
      <c r="A2130" s="103"/>
      <c r="B2130" s="103"/>
      <c r="C2130" s="104"/>
      <c r="D2130" s="104"/>
      <c r="E2130" s="104"/>
      <c r="F2130" s="104"/>
      <c r="G2130" s="104"/>
      <c r="H2130" s="104"/>
      <c r="I2130" s="104"/>
      <c r="J2130" s="104"/>
      <c r="K2130" s="104"/>
      <c r="L2130" s="104"/>
    </row>
    <row r="2131" spans="1:12">
      <c r="A2131" s="102" t="s">
        <v>150</v>
      </c>
      <c r="B2131" s="102" t="s">
        <v>163</v>
      </c>
      <c r="C2131" s="105">
        <v>988</v>
      </c>
      <c r="D2131" s="12">
        <v>0.47165991902833998</v>
      </c>
      <c r="E2131" s="106"/>
      <c r="F2131" s="105">
        <v>1003</v>
      </c>
      <c r="G2131" s="12">
        <v>0.469591226321037</v>
      </c>
      <c r="H2131" s="106"/>
      <c r="I2131" s="106"/>
      <c r="J2131" s="106"/>
      <c r="K2131" s="107">
        <v>-0.23040877367896295</v>
      </c>
      <c r="L2131" s="107">
        <v>-0.22834008097165998</v>
      </c>
    </row>
    <row r="2132" spans="1:12">
      <c r="A2132" s="102" t="s">
        <v>150</v>
      </c>
      <c r="B2132" s="102" t="s">
        <v>165</v>
      </c>
      <c r="C2132" s="105">
        <v>740</v>
      </c>
      <c r="D2132" s="12">
        <v>0.55000000000000004</v>
      </c>
      <c r="E2132" s="106"/>
      <c r="F2132" s="105">
        <v>752</v>
      </c>
      <c r="G2132" s="12">
        <v>0.54654255319148903</v>
      </c>
      <c r="H2132" s="106"/>
      <c r="I2132" s="106"/>
      <c r="J2132" s="106"/>
      <c r="K2132" s="107">
        <v>-0.15345744680851092</v>
      </c>
      <c r="L2132" s="107">
        <v>-0.14999999999999991</v>
      </c>
    </row>
    <row r="2133" spans="1:12">
      <c r="A2133" s="102" t="s">
        <v>150</v>
      </c>
      <c r="B2133" s="102" t="s">
        <v>166</v>
      </c>
      <c r="C2133" s="105">
        <v>211</v>
      </c>
      <c r="D2133" s="12">
        <v>0.22748815165876801</v>
      </c>
      <c r="E2133" s="12">
        <v>-0.32251184834123203</v>
      </c>
      <c r="F2133" s="105">
        <v>216</v>
      </c>
      <c r="G2133" s="12">
        <v>0.22222222222222199</v>
      </c>
      <c r="H2133" s="12">
        <v>-0.32432033096926705</v>
      </c>
      <c r="I2133" s="12" t="s">
        <v>180</v>
      </c>
      <c r="J2133" s="12">
        <v>1.808482628035013E-3</v>
      </c>
      <c r="K2133" s="107">
        <v>-0.47777777777777797</v>
      </c>
      <c r="L2133" s="107">
        <v>-0.47251184834123194</v>
      </c>
    </row>
    <row r="2134" spans="1:12">
      <c r="A2134" s="102" t="s">
        <v>150</v>
      </c>
      <c r="B2134" s="102" t="s">
        <v>167</v>
      </c>
      <c r="C2134" s="105" t="s">
        <v>17</v>
      </c>
      <c r="D2134" s="12" t="s">
        <v>17</v>
      </c>
      <c r="E2134" s="12" t="s">
        <v>17</v>
      </c>
      <c r="F2134" s="105" t="s">
        <v>17</v>
      </c>
      <c r="G2134" s="12" t="s">
        <v>17</v>
      </c>
      <c r="H2134" s="12" t="s">
        <v>17</v>
      </c>
      <c r="I2134" s="12"/>
      <c r="J2134" s="12"/>
      <c r="K2134" s="12" t="s">
        <v>17</v>
      </c>
      <c r="L2134" s="107"/>
    </row>
    <row r="2135" spans="1:12">
      <c r="A2135" s="102" t="s">
        <v>150</v>
      </c>
      <c r="B2135" s="102" t="s">
        <v>168</v>
      </c>
      <c r="D2135" s="12"/>
      <c r="E2135" s="12"/>
      <c r="G2135" s="12"/>
      <c r="H2135" s="12"/>
      <c r="I2135" s="12"/>
      <c r="J2135" s="12"/>
      <c r="K2135" s="107"/>
      <c r="L2135" s="107"/>
    </row>
    <row r="2136" spans="1:12">
      <c r="A2136" s="102" t="s">
        <v>150</v>
      </c>
      <c r="B2136" s="102" t="s">
        <v>169</v>
      </c>
      <c r="C2136" s="105">
        <v>28</v>
      </c>
      <c r="D2136" s="12">
        <v>0.28571428571428598</v>
      </c>
      <c r="E2136" s="12">
        <v>-0.26428571428571407</v>
      </c>
      <c r="F2136" s="105">
        <v>28</v>
      </c>
      <c r="G2136" s="12">
        <v>0.25</v>
      </c>
      <c r="H2136" s="12">
        <v>-0.29654255319148903</v>
      </c>
      <c r="I2136" s="12" t="s">
        <v>180</v>
      </c>
      <c r="J2136" s="12">
        <v>3.2256838905774965E-2</v>
      </c>
      <c r="K2136" s="107">
        <v>-0.44999999999999996</v>
      </c>
      <c r="L2136" s="107">
        <v>-0.41428571428571398</v>
      </c>
    </row>
    <row r="2137" spans="1:12">
      <c r="A2137" s="102" t="s">
        <v>150</v>
      </c>
      <c r="B2137" s="102" t="s">
        <v>170</v>
      </c>
      <c r="C2137" s="105" t="s">
        <v>17</v>
      </c>
      <c r="D2137" s="12" t="s">
        <v>17</v>
      </c>
      <c r="E2137" s="12" t="s">
        <v>17</v>
      </c>
      <c r="F2137" s="105" t="s">
        <v>17</v>
      </c>
      <c r="G2137" s="12" t="s">
        <v>17</v>
      </c>
      <c r="H2137" s="12" t="s">
        <v>17</v>
      </c>
      <c r="I2137" s="12"/>
      <c r="J2137" s="12"/>
      <c r="K2137" s="12" t="s">
        <v>17</v>
      </c>
      <c r="L2137" s="107"/>
    </row>
    <row r="2138" spans="1:12">
      <c r="A2138" s="102" t="s">
        <v>150</v>
      </c>
      <c r="B2138" s="102" t="s">
        <v>171</v>
      </c>
      <c r="C2138" s="105">
        <v>406</v>
      </c>
      <c r="D2138" s="12">
        <v>0.65024630541871897</v>
      </c>
      <c r="E2138" s="106"/>
      <c r="F2138" s="105">
        <v>407</v>
      </c>
      <c r="G2138" s="12">
        <v>0.66584766584766597</v>
      </c>
      <c r="H2138" s="106"/>
      <c r="I2138" s="106"/>
      <c r="J2138" s="106"/>
      <c r="K2138" s="107">
        <v>-3.4152334152333985E-2</v>
      </c>
      <c r="L2138" s="107">
        <v>-4.9753694581280983E-2</v>
      </c>
    </row>
    <row r="2139" spans="1:12">
      <c r="A2139" s="102" t="s">
        <v>150</v>
      </c>
      <c r="B2139" s="102" t="s">
        <v>172</v>
      </c>
      <c r="C2139" s="105">
        <v>582</v>
      </c>
      <c r="D2139" s="12">
        <v>0.347079037800687</v>
      </c>
      <c r="E2139" s="12">
        <v>-0.30316726761803198</v>
      </c>
      <c r="F2139" s="105">
        <v>598</v>
      </c>
      <c r="G2139" s="12">
        <v>0.334448160535117</v>
      </c>
      <c r="H2139" s="12">
        <v>-0.33139950531254897</v>
      </c>
      <c r="I2139" s="12" t="s">
        <v>180</v>
      </c>
      <c r="J2139" s="12">
        <v>2.8232237694516993E-2</v>
      </c>
      <c r="K2139" s="107">
        <v>-0.36555183946488295</v>
      </c>
      <c r="L2139" s="107">
        <v>-0.35292096219931296</v>
      </c>
    </row>
    <row r="2140" spans="1:12">
      <c r="A2140" s="102" t="s">
        <v>150</v>
      </c>
      <c r="B2140" s="102" t="s">
        <v>173</v>
      </c>
      <c r="C2140" s="105">
        <v>885</v>
      </c>
      <c r="D2140" s="12">
        <v>0.50056497175141201</v>
      </c>
      <c r="E2140" s="106"/>
      <c r="F2140" s="105">
        <v>913</v>
      </c>
      <c r="G2140" s="12">
        <v>0.50054764512595795</v>
      </c>
      <c r="H2140" s="106"/>
      <c r="I2140" s="106"/>
      <c r="J2140" s="106"/>
      <c r="K2140" s="107">
        <v>-0.199452354874042</v>
      </c>
      <c r="L2140" s="107">
        <v>-0.19943502824858794</v>
      </c>
    </row>
    <row r="2141" spans="1:12">
      <c r="A2141" s="102" t="s">
        <v>150</v>
      </c>
      <c r="B2141" s="102" t="s">
        <v>174</v>
      </c>
      <c r="C2141" s="105">
        <v>103</v>
      </c>
      <c r="D2141" s="12">
        <v>0.223300970873786</v>
      </c>
      <c r="E2141" s="12">
        <v>-0.27726400087762604</v>
      </c>
      <c r="F2141" s="105">
        <v>90</v>
      </c>
      <c r="G2141" s="12">
        <v>0.155555555555556</v>
      </c>
      <c r="H2141" s="12">
        <v>-0.34499208957040195</v>
      </c>
      <c r="I2141" s="12" t="s">
        <v>180</v>
      </c>
      <c r="J2141" s="12">
        <v>6.7728088692775912E-2</v>
      </c>
      <c r="K2141" s="107">
        <v>-0.54444444444444395</v>
      </c>
      <c r="L2141" s="107">
        <v>-0.47669902912621398</v>
      </c>
    </row>
    <row r="2142" spans="1:12">
      <c r="A2142" s="102" t="s">
        <v>150</v>
      </c>
      <c r="B2142" s="102" t="s">
        <v>175</v>
      </c>
      <c r="C2142" s="105">
        <v>988</v>
      </c>
      <c r="D2142" s="12">
        <v>0.47165991902833998</v>
      </c>
      <c r="E2142" s="106"/>
      <c r="F2142" s="105">
        <v>1003</v>
      </c>
      <c r="G2142" s="12">
        <v>0.469591226321037</v>
      </c>
      <c r="H2142" s="106"/>
      <c r="I2142" s="106"/>
      <c r="J2142" s="106"/>
      <c r="K2142" s="107">
        <v>-0.23040877367896295</v>
      </c>
      <c r="L2142" s="107">
        <v>-0.22834008097165998</v>
      </c>
    </row>
    <row r="2143" spans="1:12">
      <c r="A2143" s="102" t="s">
        <v>150</v>
      </c>
      <c r="B2143" s="102" t="s">
        <v>176</v>
      </c>
      <c r="D2143" s="12"/>
      <c r="E2143" s="12"/>
      <c r="G2143" s="12"/>
      <c r="H2143" s="12"/>
      <c r="I2143" s="12"/>
      <c r="J2143" s="12"/>
      <c r="K2143" s="107"/>
      <c r="L2143" s="107"/>
    </row>
    <row r="2144" spans="1:12">
      <c r="A2144" s="102" t="s">
        <v>150</v>
      </c>
      <c r="B2144" s="102" t="s">
        <v>177</v>
      </c>
      <c r="C2144" s="105">
        <v>503</v>
      </c>
      <c r="D2144" s="12">
        <v>0.447316103379722</v>
      </c>
      <c r="E2144" s="106"/>
      <c r="F2144" s="105">
        <v>514</v>
      </c>
      <c r="G2144" s="12">
        <v>0.416342412451362</v>
      </c>
      <c r="H2144" s="106"/>
      <c r="I2144" s="106"/>
      <c r="J2144" s="106"/>
      <c r="K2144" s="107">
        <v>-0.28365758754863796</v>
      </c>
      <c r="L2144" s="107">
        <v>-0.25268389662027796</v>
      </c>
    </row>
    <row r="2145" spans="1:12">
      <c r="A2145" s="102" t="s">
        <v>150</v>
      </c>
      <c r="B2145" s="102" t="s">
        <v>178</v>
      </c>
      <c r="C2145" s="105">
        <v>485</v>
      </c>
      <c r="D2145" s="12">
        <v>0.49690721649484498</v>
      </c>
      <c r="E2145" s="12">
        <v>4.9591113115122987E-2</v>
      </c>
      <c r="F2145" s="105">
        <v>489</v>
      </c>
      <c r="G2145" s="12">
        <v>0.52556237218813895</v>
      </c>
      <c r="H2145" s="12">
        <v>0.10921995973677695</v>
      </c>
      <c r="I2145" s="12" t="s">
        <v>180</v>
      </c>
      <c r="J2145" s="12">
        <v>5.9628846621653964E-2</v>
      </c>
      <c r="K2145" s="107">
        <v>-0.17443762781186101</v>
      </c>
      <c r="L2145" s="107">
        <v>-0.20309278350515497</v>
      </c>
    </row>
    <row r="2146" spans="1:12">
      <c r="A2146" s="103"/>
      <c r="B2146" s="103"/>
      <c r="C2146" s="104"/>
      <c r="D2146" s="104"/>
      <c r="E2146" s="104"/>
      <c r="F2146" s="104"/>
      <c r="G2146" s="104"/>
      <c r="H2146" s="104"/>
      <c r="I2146" s="104"/>
      <c r="J2146" s="104"/>
      <c r="K2146" s="104"/>
      <c r="L2146" s="104"/>
    </row>
    <row r="2147" spans="1:12">
      <c r="A2147" s="102" t="s">
        <v>151</v>
      </c>
      <c r="B2147" s="102" t="s">
        <v>163</v>
      </c>
      <c r="C2147" s="105">
        <v>637</v>
      </c>
      <c r="D2147" s="12">
        <v>0.182103610675039</v>
      </c>
      <c r="E2147" s="106"/>
      <c r="F2147" s="105">
        <v>676</v>
      </c>
      <c r="G2147" s="12">
        <v>0.15384615384615399</v>
      </c>
      <c r="H2147" s="106"/>
      <c r="I2147" s="106"/>
      <c r="J2147" s="106"/>
      <c r="K2147" s="107">
        <v>-0.54615384615384599</v>
      </c>
      <c r="L2147" s="107">
        <v>-0.51789638932496096</v>
      </c>
    </row>
    <row r="2148" spans="1:12">
      <c r="A2148" s="102" t="s">
        <v>151</v>
      </c>
      <c r="B2148" s="102" t="s">
        <v>165</v>
      </c>
      <c r="C2148" s="105">
        <v>17</v>
      </c>
      <c r="D2148" s="12">
        <v>0.35294117647058798</v>
      </c>
      <c r="E2148" s="106"/>
      <c r="F2148" s="105">
        <v>21</v>
      </c>
      <c r="G2148" s="12">
        <v>0.19047619047618999</v>
      </c>
      <c r="H2148" s="106"/>
      <c r="I2148" s="106"/>
      <c r="J2148" s="106"/>
      <c r="K2148" s="107">
        <v>-0.50952380952380993</v>
      </c>
      <c r="L2148" s="107">
        <v>-0.34705882352941197</v>
      </c>
    </row>
    <row r="2149" spans="1:12">
      <c r="A2149" s="102" t="s">
        <v>151</v>
      </c>
      <c r="B2149" s="102" t="s">
        <v>166</v>
      </c>
      <c r="C2149" s="105">
        <v>611</v>
      </c>
      <c r="D2149" s="12">
        <v>0.17512274959083499</v>
      </c>
      <c r="E2149" s="12">
        <v>-0.17781842687975299</v>
      </c>
      <c r="F2149" s="105">
        <v>640</v>
      </c>
      <c r="G2149" s="12">
        <v>0.15468750000000001</v>
      </c>
      <c r="H2149" s="12">
        <v>-3.5788690476189988E-2</v>
      </c>
      <c r="I2149" s="12" t="s">
        <v>179</v>
      </c>
      <c r="J2149" s="12">
        <v>0.14202973640356301</v>
      </c>
      <c r="K2149" s="107">
        <v>-0.54531249999999998</v>
      </c>
      <c r="L2149" s="107">
        <v>-0.524877250409165</v>
      </c>
    </row>
    <row r="2150" spans="1:12">
      <c r="A2150" s="102" t="s">
        <v>151</v>
      </c>
      <c r="B2150" s="102" t="s">
        <v>167</v>
      </c>
      <c r="C2150" s="105" t="s">
        <v>17</v>
      </c>
      <c r="D2150" s="12" t="s">
        <v>17</v>
      </c>
      <c r="E2150" s="12" t="s">
        <v>17</v>
      </c>
      <c r="F2150" s="105">
        <v>10</v>
      </c>
      <c r="G2150" s="12">
        <v>0.1</v>
      </c>
      <c r="H2150" s="12">
        <v>-9.0476190476189988E-2</v>
      </c>
      <c r="I2150" s="105" t="s">
        <v>17</v>
      </c>
      <c r="J2150" s="12" t="s">
        <v>17</v>
      </c>
      <c r="K2150" s="107">
        <v>-0.6</v>
      </c>
      <c r="L2150" s="107"/>
    </row>
    <row r="2151" spans="1:12">
      <c r="A2151" s="102" t="s">
        <v>151</v>
      </c>
      <c r="B2151" s="102" t="s">
        <v>168</v>
      </c>
      <c r="D2151" s="12"/>
      <c r="E2151" s="12"/>
      <c r="G2151" s="12"/>
      <c r="H2151" s="12"/>
      <c r="I2151" s="12"/>
      <c r="J2151" s="12"/>
      <c r="K2151" s="107"/>
      <c r="L2151" s="107"/>
    </row>
    <row r="2152" spans="1:12">
      <c r="A2152" s="102" t="s">
        <v>151</v>
      </c>
      <c r="B2152" s="102" t="s">
        <v>169</v>
      </c>
      <c r="C2152" s="105" t="s">
        <v>17</v>
      </c>
      <c r="D2152" s="12" t="s">
        <v>17</v>
      </c>
      <c r="E2152" s="12" t="s">
        <v>17</v>
      </c>
      <c r="F2152" s="105" t="s">
        <v>17</v>
      </c>
      <c r="G2152" s="12" t="s">
        <v>17</v>
      </c>
      <c r="H2152" s="12" t="s">
        <v>17</v>
      </c>
      <c r="I2152" s="12"/>
      <c r="J2152" s="12"/>
      <c r="K2152" s="12" t="s">
        <v>17</v>
      </c>
      <c r="L2152" s="107"/>
    </row>
    <row r="2153" spans="1:12">
      <c r="A2153" s="102" t="s">
        <v>151</v>
      </c>
      <c r="B2153" s="102" t="s">
        <v>170</v>
      </c>
      <c r="D2153" s="12"/>
      <c r="E2153" s="12"/>
      <c r="G2153" s="12"/>
      <c r="H2153" s="12"/>
      <c r="I2153" s="12"/>
      <c r="J2153" s="12"/>
      <c r="K2153" s="107"/>
      <c r="L2153" s="107"/>
    </row>
    <row r="2154" spans="1:12">
      <c r="A2154" s="102" t="s">
        <v>151</v>
      </c>
      <c r="B2154" s="102" t="s">
        <v>171</v>
      </c>
      <c r="D2154" s="12"/>
      <c r="E2154" s="106"/>
      <c r="G2154" s="12"/>
      <c r="H2154" s="106"/>
      <c r="I2154" s="106"/>
      <c r="J2154" s="106"/>
      <c r="K2154" s="107"/>
      <c r="L2154" s="107"/>
    </row>
    <row r="2155" spans="1:12">
      <c r="A2155" s="102" t="s">
        <v>151</v>
      </c>
      <c r="B2155" s="102" t="s">
        <v>172</v>
      </c>
      <c r="C2155" s="105">
        <v>637</v>
      </c>
      <c r="D2155" s="12">
        <v>0.182103610675039</v>
      </c>
      <c r="E2155" s="12"/>
      <c r="F2155" s="105">
        <v>673</v>
      </c>
      <c r="G2155" s="12">
        <v>0.15453194650817201</v>
      </c>
      <c r="H2155" s="12">
        <v>0.15453194650817201</v>
      </c>
      <c r="I2155" s="12"/>
      <c r="J2155" s="12"/>
      <c r="K2155" s="107">
        <v>-0.54546805349182792</v>
      </c>
      <c r="L2155" s="107">
        <v>-0.51789638932496096</v>
      </c>
    </row>
    <row r="2156" spans="1:12">
      <c r="A2156" s="102" t="s">
        <v>151</v>
      </c>
      <c r="B2156" s="102" t="s">
        <v>173</v>
      </c>
      <c r="C2156" s="105">
        <v>575</v>
      </c>
      <c r="D2156" s="12">
        <v>0.19826086956521699</v>
      </c>
      <c r="E2156" s="106"/>
      <c r="F2156" s="105">
        <v>602</v>
      </c>
      <c r="G2156" s="12">
        <v>0.16943521594684399</v>
      </c>
      <c r="H2156" s="106"/>
      <c r="I2156" s="106"/>
      <c r="J2156" s="106"/>
      <c r="K2156" s="107">
        <v>-0.53056478405315599</v>
      </c>
      <c r="L2156" s="107">
        <v>-0.50173913043478291</v>
      </c>
    </row>
    <row r="2157" spans="1:12">
      <c r="A2157" s="102" t="s">
        <v>151</v>
      </c>
      <c r="B2157" s="102" t="s">
        <v>174</v>
      </c>
      <c r="C2157" s="105">
        <v>62</v>
      </c>
      <c r="D2157" s="12">
        <v>3.2258064516128997E-2</v>
      </c>
      <c r="E2157" s="12">
        <v>-0.16600280504908799</v>
      </c>
      <c r="F2157" s="105">
        <v>74</v>
      </c>
      <c r="G2157" s="12">
        <v>2.7027027027027001E-2</v>
      </c>
      <c r="H2157" s="12">
        <v>-0.14240818891981699</v>
      </c>
      <c r="I2157" s="12" t="s">
        <v>179</v>
      </c>
      <c r="J2157" s="12">
        <v>2.3594616129270995E-2</v>
      </c>
      <c r="K2157" s="107">
        <v>-0.67297297297297298</v>
      </c>
      <c r="L2157" s="107">
        <v>-0.66774193548387095</v>
      </c>
    </row>
    <row r="2158" spans="1:12">
      <c r="A2158" s="102" t="s">
        <v>151</v>
      </c>
      <c r="B2158" s="102" t="s">
        <v>175</v>
      </c>
      <c r="C2158" s="105">
        <v>635</v>
      </c>
      <c r="D2158" s="12">
        <v>0.181102362204724</v>
      </c>
      <c r="E2158" s="106"/>
      <c r="F2158" s="105">
        <v>675</v>
      </c>
      <c r="G2158" s="12">
        <v>0.154074074074074</v>
      </c>
      <c r="H2158" s="106"/>
      <c r="I2158" s="106"/>
      <c r="J2158" s="106"/>
      <c r="K2158" s="107">
        <v>-0.54592592592592593</v>
      </c>
      <c r="L2158" s="107">
        <v>-0.51889763779527598</v>
      </c>
    </row>
    <row r="2159" spans="1:12">
      <c r="A2159" s="102" t="s">
        <v>151</v>
      </c>
      <c r="B2159" s="102" t="s">
        <v>176</v>
      </c>
      <c r="C2159" s="105" t="s">
        <v>17</v>
      </c>
      <c r="D2159" s="12" t="s">
        <v>17</v>
      </c>
      <c r="E2159" s="12" t="s">
        <v>17</v>
      </c>
      <c r="F2159" s="105" t="s">
        <v>17</v>
      </c>
      <c r="G2159" s="12" t="s">
        <v>17</v>
      </c>
      <c r="H2159" s="12" t="s">
        <v>17</v>
      </c>
      <c r="I2159" s="12"/>
      <c r="J2159" s="12"/>
      <c r="K2159" s="12" t="s">
        <v>17</v>
      </c>
      <c r="L2159" s="107"/>
    </row>
    <row r="2160" spans="1:12">
      <c r="A2160" s="102" t="s">
        <v>151</v>
      </c>
      <c r="B2160" s="102" t="s">
        <v>177</v>
      </c>
      <c r="C2160" s="105">
        <v>307</v>
      </c>
      <c r="D2160" s="12">
        <v>0.15309446254071701</v>
      </c>
      <c r="E2160" s="106"/>
      <c r="F2160" s="105">
        <v>348</v>
      </c>
      <c r="G2160" s="12">
        <v>0.10632183908046</v>
      </c>
      <c r="H2160" s="106"/>
      <c r="I2160" s="106"/>
      <c r="J2160" s="106"/>
      <c r="K2160" s="107">
        <v>-0.59367816091953995</v>
      </c>
      <c r="L2160" s="107">
        <v>-0.54690553745928294</v>
      </c>
    </row>
    <row r="2161" spans="1:12">
      <c r="A2161" s="102" t="s">
        <v>151</v>
      </c>
      <c r="B2161" s="102" t="s">
        <v>178</v>
      </c>
      <c r="C2161" s="105">
        <v>330</v>
      </c>
      <c r="D2161" s="12">
        <v>0.20909090909090899</v>
      </c>
      <c r="E2161" s="12">
        <v>5.5996446550191981E-2</v>
      </c>
      <c r="F2161" s="105">
        <v>328</v>
      </c>
      <c r="G2161" s="12">
        <v>0.20426829268292701</v>
      </c>
      <c r="H2161" s="12">
        <v>9.794645360246701E-2</v>
      </c>
      <c r="I2161" s="12" t="s">
        <v>180</v>
      </c>
      <c r="J2161" s="12">
        <v>4.1950007052275029E-2</v>
      </c>
      <c r="K2161" s="107">
        <v>-0.49573170731707294</v>
      </c>
      <c r="L2161" s="107">
        <v>-0.49090909090909096</v>
      </c>
    </row>
    <row r="2162" spans="1:12">
      <c r="A2162" s="103"/>
      <c r="B2162" s="103"/>
      <c r="C2162" s="104"/>
      <c r="D2162" s="104"/>
      <c r="E2162" s="104"/>
      <c r="F2162" s="104"/>
      <c r="G2162" s="104"/>
      <c r="H2162" s="104"/>
      <c r="I2162" s="104"/>
      <c r="J2162" s="104"/>
      <c r="K2162" s="104"/>
      <c r="L2162" s="104"/>
    </row>
    <row r="2163" spans="1:12">
      <c r="A2163" s="102" t="s">
        <v>152</v>
      </c>
      <c r="B2163" s="102" t="s">
        <v>163</v>
      </c>
      <c r="C2163" s="105">
        <v>770</v>
      </c>
      <c r="D2163" s="12">
        <v>0.41818181818181799</v>
      </c>
      <c r="E2163" s="106"/>
      <c r="F2163" s="105">
        <v>715</v>
      </c>
      <c r="G2163" s="12">
        <v>0.42657342657342701</v>
      </c>
      <c r="H2163" s="106"/>
      <c r="I2163" s="106"/>
      <c r="J2163" s="106"/>
      <c r="K2163" s="107">
        <v>-0.27342657342657295</v>
      </c>
      <c r="L2163" s="107">
        <v>-0.28181818181818197</v>
      </c>
    </row>
    <row r="2164" spans="1:12">
      <c r="A2164" s="102" t="s">
        <v>152</v>
      </c>
      <c r="B2164" s="102" t="s">
        <v>165</v>
      </c>
      <c r="C2164" s="105">
        <v>308</v>
      </c>
      <c r="D2164" s="12">
        <v>0.52272727272727304</v>
      </c>
      <c r="E2164" s="106"/>
      <c r="F2164" s="105">
        <v>281</v>
      </c>
      <c r="G2164" s="12">
        <v>0.54092526690391496</v>
      </c>
      <c r="H2164" s="106"/>
      <c r="I2164" s="106"/>
      <c r="J2164" s="106"/>
      <c r="K2164" s="107">
        <v>-0.159074733096085</v>
      </c>
      <c r="L2164" s="107">
        <v>-0.17727272727272692</v>
      </c>
    </row>
    <row r="2165" spans="1:12">
      <c r="A2165" s="102" t="s">
        <v>152</v>
      </c>
      <c r="B2165" s="102" t="s">
        <v>166</v>
      </c>
      <c r="C2165" s="105">
        <v>440</v>
      </c>
      <c r="D2165" s="12">
        <v>0.34090909090909099</v>
      </c>
      <c r="E2165" s="12">
        <v>-0.18181818181818205</v>
      </c>
      <c r="F2165" s="105">
        <v>416</v>
      </c>
      <c r="G2165" s="12">
        <v>0.35336538461538503</v>
      </c>
      <c r="H2165" s="12">
        <v>-0.18755988228852993</v>
      </c>
      <c r="I2165" s="12" t="s">
        <v>180</v>
      </c>
      <c r="J2165" s="12">
        <v>5.741700470347888E-3</v>
      </c>
      <c r="K2165" s="107">
        <v>-0.34663461538461493</v>
      </c>
      <c r="L2165" s="107">
        <v>-0.35909090909090896</v>
      </c>
    </row>
    <row r="2166" spans="1:12">
      <c r="A2166" s="102" t="s">
        <v>152</v>
      </c>
      <c r="B2166" s="102" t="s">
        <v>167</v>
      </c>
      <c r="C2166" s="105" t="s">
        <v>17</v>
      </c>
      <c r="D2166" s="12" t="s">
        <v>17</v>
      </c>
      <c r="E2166" s="12" t="s">
        <v>17</v>
      </c>
      <c r="F2166" s="105" t="s">
        <v>17</v>
      </c>
      <c r="G2166" s="12" t="s">
        <v>17</v>
      </c>
      <c r="H2166" s="12" t="s">
        <v>17</v>
      </c>
      <c r="I2166" s="12"/>
      <c r="J2166" s="12"/>
      <c r="K2166" s="12" t="s">
        <v>17</v>
      </c>
      <c r="L2166" s="107"/>
    </row>
    <row r="2167" spans="1:12">
      <c r="A2167" s="102" t="s">
        <v>152</v>
      </c>
      <c r="B2167" s="102" t="s">
        <v>168</v>
      </c>
      <c r="D2167" s="12"/>
      <c r="E2167" s="12"/>
      <c r="F2167" s="105" t="s">
        <v>17</v>
      </c>
      <c r="G2167" s="12" t="s">
        <v>17</v>
      </c>
      <c r="H2167" s="12" t="s">
        <v>17</v>
      </c>
      <c r="I2167" s="12"/>
      <c r="J2167" s="12"/>
      <c r="K2167" s="12" t="s">
        <v>17</v>
      </c>
      <c r="L2167" s="107"/>
    </row>
    <row r="2168" spans="1:12">
      <c r="A2168" s="102" t="s">
        <v>152</v>
      </c>
      <c r="B2168" s="102" t="s">
        <v>169</v>
      </c>
      <c r="C2168" s="105">
        <v>13</v>
      </c>
      <c r="D2168" s="12">
        <v>0.30769230769230799</v>
      </c>
      <c r="E2168" s="12">
        <v>-0.21503496503496505</v>
      </c>
      <c r="F2168" s="105">
        <v>11</v>
      </c>
      <c r="G2168" s="12">
        <v>0.18181818181818199</v>
      </c>
      <c r="H2168" s="12">
        <v>-0.35910708508573297</v>
      </c>
      <c r="I2168" s="12" t="s">
        <v>180</v>
      </c>
      <c r="J2168" s="12">
        <v>0.14407212005076792</v>
      </c>
      <c r="K2168" s="107">
        <v>-0.51818181818181797</v>
      </c>
      <c r="L2168" s="107">
        <v>-0.39230769230769197</v>
      </c>
    </row>
    <row r="2169" spans="1:12">
      <c r="A2169" s="102" t="s">
        <v>152</v>
      </c>
      <c r="B2169" s="102" t="s">
        <v>170</v>
      </c>
      <c r="C2169" s="105" t="s">
        <v>17</v>
      </c>
      <c r="D2169" s="12" t="s">
        <v>17</v>
      </c>
      <c r="E2169" s="12"/>
      <c r="F2169" s="105" t="s">
        <v>17</v>
      </c>
      <c r="G2169" s="12" t="s">
        <v>17</v>
      </c>
      <c r="H2169" s="12" t="s">
        <v>17</v>
      </c>
      <c r="I2169" s="12"/>
      <c r="J2169" s="12"/>
      <c r="K2169" s="12" t="s">
        <v>17</v>
      </c>
      <c r="L2169" s="107"/>
    </row>
    <row r="2170" spans="1:12">
      <c r="A2170" s="102" t="s">
        <v>152</v>
      </c>
      <c r="B2170" s="102" t="s">
        <v>171</v>
      </c>
      <c r="C2170" s="105">
        <v>164</v>
      </c>
      <c r="D2170" s="12">
        <v>0.55487804878048796</v>
      </c>
      <c r="E2170" s="106"/>
      <c r="F2170" s="105">
        <v>141</v>
      </c>
      <c r="G2170" s="12">
        <v>0.560283687943262</v>
      </c>
      <c r="H2170" s="106"/>
      <c r="I2170" s="106"/>
      <c r="J2170" s="106"/>
      <c r="K2170" s="107">
        <v>-0.13971631205673796</v>
      </c>
      <c r="L2170" s="107">
        <v>-0.14512195121951199</v>
      </c>
    </row>
    <row r="2171" spans="1:12">
      <c r="A2171" s="102" t="s">
        <v>152</v>
      </c>
      <c r="B2171" s="102" t="s">
        <v>172</v>
      </c>
      <c r="C2171" s="105">
        <v>606</v>
      </c>
      <c r="D2171" s="12">
        <v>0.38118811881188103</v>
      </c>
      <c r="E2171" s="12">
        <v>-0.17368992996860694</v>
      </c>
      <c r="F2171" s="105">
        <v>574</v>
      </c>
      <c r="G2171" s="12">
        <v>0.393728222996516</v>
      </c>
      <c r="H2171" s="12">
        <v>-0.166555464946746</v>
      </c>
      <c r="I2171" s="12" t="s">
        <v>179</v>
      </c>
      <c r="J2171" s="12">
        <v>7.1344650218609362E-3</v>
      </c>
      <c r="K2171" s="107">
        <v>-0.30627177700348396</v>
      </c>
      <c r="L2171" s="107">
        <v>-0.31881188118811893</v>
      </c>
    </row>
    <row r="2172" spans="1:12">
      <c r="A2172" s="102" t="s">
        <v>152</v>
      </c>
      <c r="B2172" s="102" t="s">
        <v>173</v>
      </c>
      <c r="C2172" s="105">
        <v>620</v>
      </c>
      <c r="D2172" s="12">
        <v>0.48225806451612901</v>
      </c>
      <c r="E2172" s="106"/>
      <c r="F2172" s="105">
        <v>585</v>
      </c>
      <c r="G2172" s="12">
        <v>0.492307692307692</v>
      </c>
      <c r="H2172" s="106"/>
      <c r="I2172" s="106"/>
      <c r="J2172" s="106"/>
      <c r="K2172" s="107">
        <v>-0.20769230769230795</v>
      </c>
      <c r="L2172" s="107">
        <v>-0.21774193548387094</v>
      </c>
    </row>
    <row r="2173" spans="1:12">
      <c r="A2173" s="102" t="s">
        <v>152</v>
      </c>
      <c r="B2173" s="102" t="s">
        <v>174</v>
      </c>
      <c r="C2173" s="105">
        <v>150</v>
      </c>
      <c r="D2173" s="12">
        <v>0.15333333333333299</v>
      </c>
      <c r="E2173" s="12">
        <v>-0.32892473118279603</v>
      </c>
      <c r="F2173" s="105">
        <v>130</v>
      </c>
      <c r="G2173" s="12">
        <v>0.130769230769231</v>
      </c>
      <c r="H2173" s="12">
        <v>-0.36153846153846103</v>
      </c>
      <c r="I2173" s="12" t="s">
        <v>180</v>
      </c>
      <c r="J2173" s="12">
        <v>3.2613730355665005E-2</v>
      </c>
      <c r="K2173" s="107">
        <v>-0.56923076923076898</v>
      </c>
      <c r="L2173" s="107">
        <v>-0.54666666666666697</v>
      </c>
    </row>
    <row r="2174" spans="1:12">
      <c r="A2174" s="102" t="s">
        <v>152</v>
      </c>
      <c r="B2174" s="102" t="s">
        <v>175</v>
      </c>
      <c r="C2174" s="105">
        <v>764</v>
      </c>
      <c r="D2174" s="12">
        <v>0.41753926701570698</v>
      </c>
      <c r="E2174" s="106"/>
      <c r="F2174" s="105">
        <v>710</v>
      </c>
      <c r="G2174" s="12">
        <v>0.42676056338028201</v>
      </c>
      <c r="H2174" s="106"/>
      <c r="I2174" s="106"/>
      <c r="J2174" s="106"/>
      <c r="K2174" s="107">
        <v>-0.27323943661971795</v>
      </c>
      <c r="L2174" s="107">
        <v>-0.28246073298429297</v>
      </c>
    </row>
    <row r="2175" spans="1:12">
      <c r="A2175" s="102" t="s">
        <v>152</v>
      </c>
      <c r="B2175" s="102" t="s">
        <v>176</v>
      </c>
      <c r="C2175" s="105" t="s">
        <v>17</v>
      </c>
      <c r="D2175" s="12" t="s">
        <v>17</v>
      </c>
      <c r="E2175" s="12" t="s">
        <v>17</v>
      </c>
      <c r="F2175" s="105" t="s">
        <v>17</v>
      </c>
      <c r="G2175" s="12" t="s">
        <v>17</v>
      </c>
      <c r="H2175" s="12" t="s">
        <v>17</v>
      </c>
      <c r="I2175" s="12"/>
      <c r="J2175" s="12"/>
      <c r="K2175" s="12" t="s">
        <v>17</v>
      </c>
      <c r="L2175" s="107"/>
    </row>
    <row r="2176" spans="1:12">
      <c r="A2176" s="102" t="s">
        <v>152</v>
      </c>
      <c r="B2176" s="102" t="s">
        <v>177</v>
      </c>
      <c r="C2176" s="105">
        <v>374</v>
      </c>
      <c r="D2176" s="12">
        <v>0.33689839572192498</v>
      </c>
      <c r="E2176" s="106"/>
      <c r="F2176" s="105">
        <v>362</v>
      </c>
      <c r="G2176" s="12">
        <v>0.34254143646408802</v>
      </c>
      <c r="H2176" s="106"/>
      <c r="I2176" s="106"/>
      <c r="J2176" s="106"/>
      <c r="K2176" s="107">
        <v>-0.35745856353591193</v>
      </c>
      <c r="L2176" s="107">
        <v>-0.36310160427807497</v>
      </c>
    </row>
    <row r="2177" spans="1:12">
      <c r="A2177" s="102" t="s">
        <v>152</v>
      </c>
      <c r="B2177" s="102" t="s">
        <v>178</v>
      </c>
      <c r="C2177" s="105">
        <v>396</v>
      </c>
      <c r="D2177" s="12">
        <v>0.49494949494949497</v>
      </c>
      <c r="E2177" s="12">
        <v>0.15805109922756999</v>
      </c>
      <c r="F2177" s="105">
        <v>353</v>
      </c>
      <c r="G2177" s="12">
        <v>0.51274787535410804</v>
      </c>
      <c r="H2177" s="12">
        <v>0.17020643889002002</v>
      </c>
      <c r="I2177" s="12" t="s">
        <v>180</v>
      </c>
      <c r="J2177" s="12">
        <v>1.2155339662450027E-2</v>
      </c>
      <c r="K2177" s="107">
        <v>-0.18725212464589192</v>
      </c>
      <c r="L2177" s="107">
        <v>-0.20505050505050498</v>
      </c>
    </row>
    <row r="2178" spans="1:12">
      <c r="A2178" s="103"/>
      <c r="B2178" s="103"/>
      <c r="C2178" s="104"/>
      <c r="D2178" s="104"/>
      <c r="E2178" s="104"/>
      <c r="F2178" s="104"/>
      <c r="G2178" s="104"/>
      <c r="H2178" s="104"/>
      <c r="I2178" s="104"/>
      <c r="J2178" s="104"/>
      <c r="K2178" s="104"/>
      <c r="L2178" s="104"/>
    </row>
    <row r="2179" spans="1:12">
      <c r="A2179" s="102" t="s">
        <v>153</v>
      </c>
      <c r="B2179" s="102" t="s">
        <v>163</v>
      </c>
      <c r="C2179" s="105">
        <v>1584</v>
      </c>
      <c r="D2179" s="12">
        <v>0.31628787878787901</v>
      </c>
      <c r="E2179" s="106"/>
      <c r="F2179" s="105">
        <v>1592</v>
      </c>
      <c r="G2179" s="12">
        <v>0.31218592964824099</v>
      </c>
      <c r="H2179" s="106"/>
      <c r="I2179" s="106"/>
      <c r="J2179" s="106"/>
      <c r="K2179" s="107">
        <v>-0.38781407035175897</v>
      </c>
      <c r="L2179" s="107">
        <v>-0.38371212121212095</v>
      </c>
    </row>
    <row r="2180" spans="1:12">
      <c r="A2180" s="102" t="s">
        <v>153</v>
      </c>
      <c r="B2180" s="102" t="s">
        <v>165</v>
      </c>
      <c r="C2180" s="105">
        <v>322</v>
      </c>
      <c r="D2180" s="12">
        <v>0.52484472049689401</v>
      </c>
      <c r="E2180" s="106"/>
      <c r="F2180" s="105">
        <v>317</v>
      </c>
      <c r="G2180" s="12">
        <v>0.54574132492113603</v>
      </c>
      <c r="H2180" s="106"/>
      <c r="I2180" s="106"/>
      <c r="J2180" s="106"/>
      <c r="K2180" s="107">
        <v>-0.15425867507886393</v>
      </c>
      <c r="L2180" s="107">
        <v>-0.17515527950310594</v>
      </c>
    </row>
    <row r="2181" spans="1:12">
      <c r="A2181" s="102" t="s">
        <v>153</v>
      </c>
      <c r="B2181" s="102" t="s">
        <v>166</v>
      </c>
      <c r="C2181" s="105">
        <v>1226</v>
      </c>
      <c r="D2181" s="12">
        <v>0.25774877650897199</v>
      </c>
      <c r="E2181" s="12">
        <v>-0.26709594398792202</v>
      </c>
      <c r="F2181" s="105">
        <v>1235</v>
      </c>
      <c r="G2181" s="12">
        <v>0.25263157894736799</v>
      </c>
      <c r="H2181" s="12">
        <v>-0.29310974597376804</v>
      </c>
      <c r="I2181" s="12" t="s">
        <v>180</v>
      </c>
      <c r="J2181" s="12">
        <v>2.6013801985846019E-2</v>
      </c>
      <c r="K2181" s="107">
        <v>-0.44736842105263197</v>
      </c>
      <c r="L2181" s="107">
        <v>-0.44225122349102797</v>
      </c>
    </row>
    <row r="2182" spans="1:12">
      <c r="A2182" s="102" t="s">
        <v>153</v>
      </c>
      <c r="B2182" s="102" t="s">
        <v>167</v>
      </c>
      <c r="C2182" s="105">
        <v>13</v>
      </c>
      <c r="D2182" s="12">
        <v>0.46153846153846201</v>
      </c>
      <c r="E2182" s="12">
        <v>-6.3306258958432005E-2</v>
      </c>
      <c r="F2182" s="105">
        <v>21</v>
      </c>
      <c r="G2182" s="12">
        <v>0.33333333333333298</v>
      </c>
      <c r="H2182" s="12">
        <v>-0.21240799158780305</v>
      </c>
      <c r="I2182" s="12" t="s">
        <v>180</v>
      </c>
      <c r="J2182" s="12">
        <v>0.14910173262937104</v>
      </c>
      <c r="K2182" s="107">
        <v>-0.36666666666666697</v>
      </c>
      <c r="L2182" s="107">
        <v>-0.23846153846153795</v>
      </c>
    </row>
    <row r="2183" spans="1:12">
      <c r="A2183" s="102" t="s">
        <v>153</v>
      </c>
      <c r="B2183" s="102" t="s">
        <v>168</v>
      </c>
      <c r="C2183" s="105" t="s">
        <v>17</v>
      </c>
      <c r="D2183" s="12" t="s">
        <v>17</v>
      </c>
      <c r="E2183" s="12" t="s">
        <v>17</v>
      </c>
      <c r="F2183" s="105" t="s">
        <v>17</v>
      </c>
      <c r="G2183" s="12" t="s">
        <v>17</v>
      </c>
      <c r="H2183" s="12" t="s">
        <v>17</v>
      </c>
      <c r="I2183" s="12"/>
      <c r="J2183" s="12"/>
      <c r="K2183" s="12" t="s">
        <v>17</v>
      </c>
      <c r="L2183" s="107"/>
    </row>
    <row r="2184" spans="1:12">
      <c r="A2184" s="102" t="s">
        <v>153</v>
      </c>
      <c r="B2184" s="102" t="s">
        <v>169</v>
      </c>
      <c r="C2184" s="105">
        <v>12</v>
      </c>
      <c r="D2184" s="12">
        <v>0.5</v>
      </c>
      <c r="E2184" s="12">
        <v>-2.4844720496894013E-2</v>
      </c>
      <c r="F2184" s="105">
        <v>10</v>
      </c>
      <c r="G2184" s="12">
        <v>0.3</v>
      </c>
      <c r="H2184" s="12">
        <v>-0.24574132492113604</v>
      </c>
      <c r="I2184" s="12" t="s">
        <v>180</v>
      </c>
      <c r="J2184" s="12">
        <v>0.22089660442424203</v>
      </c>
      <c r="K2184" s="107">
        <v>-0.39999999999999997</v>
      </c>
      <c r="L2184" s="107">
        <v>-0.19999999999999996</v>
      </c>
    </row>
    <row r="2185" spans="1:12">
      <c r="A2185" s="102" t="s">
        <v>153</v>
      </c>
      <c r="B2185" s="102" t="s">
        <v>170</v>
      </c>
      <c r="C2185" s="105" t="s">
        <v>17</v>
      </c>
      <c r="D2185" s="12" t="s">
        <v>17</v>
      </c>
      <c r="E2185" s="12" t="s">
        <v>17</v>
      </c>
      <c r="G2185" s="12"/>
      <c r="H2185" s="12"/>
      <c r="I2185" s="12"/>
      <c r="J2185" s="12"/>
      <c r="K2185" s="107"/>
      <c r="L2185" s="107"/>
    </row>
    <row r="2186" spans="1:12">
      <c r="A2186" s="102" t="s">
        <v>153</v>
      </c>
      <c r="B2186" s="102" t="s">
        <v>171</v>
      </c>
      <c r="C2186" s="105" t="s">
        <v>17</v>
      </c>
      <c r="D2186" s="12" t="s">
        <v>17</v>
      </c>
      <c r="E2186" s="106"/>
      <c r="F2186" s="105" t="s">
        <v>17</v>
      </c>
      <c r="G2186" s="12" t="s">
        <v>17</v>
      </c>
      <c r="H2186" s="106"/>
      <c r="I2186" s="106"/>
      <c r="J2186" s="106"/>
      <c r="K2186" s="12" t="s">
        <v>17</v>
      </c>
      <c r="L2186" s="107"/>
    </row>
    <row r="2187" spans="1:12">
      <c r="A2187" s="102" t="s">
        <v>153</v>
      </c>
      <c r="B2187" s="102" t="s">
        <v>172</v>
      </c>
      <c r="C2187" s="105">
        <v>1584</v>
      </c>
      <c r="D2187" s="12">
        <v>0.31628787878787901</v>
      </c>
      <c r="E2187" s="12" t="s">
        <v>17</v>
      </c>
      <c r="F2187" s="105">
        <v>1591</v>
      </c>
      <c r="G2187" s="12">
        <v>0.312382149591452</v>
      </c>
      <c r="H2187" s="12" t="s">
        <v>17</v>
      </c>
      <c r="I2187" s="12"/>
      <c r="J2187" s="12"/>
      <c r="K2187" s="107">
        <v>-0.38761785040854796</v>
      </c>
      <c r="L2187" s="107">
        <v>-0.38371212121212095</v>
      </c>
    </row>
    <row r="2188" spans="1:12">
      <c r="A2188" s="102" t="s">
        <v>153</v>
      </c>
      <c r="B2188" s="102" t="s">
        <v>173</v>
      </c>
      <c r="C2188" s="105">
        <v>1429</v>
      </c>
      <c r="D2188" s="12">
        <v>0.34009797060881702</v>
      </c>
      <c r="E2188" s="106"/>
      <c r="F2188" s="105">
        <v>1454</v>
      </c>
      <c r="G2188" s="12">
        <v>0.331499312242091</v>
      </c>
      <c r="H2188" s="106"/>
      <c r="I2188" s="106"/>
      <c r="J2188" s="106"/>
      <c r="K2188" s="107">
        <v>-0.36850068775790895</v>
      </c>
      <c r="L2188" s="107">
        <v>-0.35990202939118293</v>
      </c>
    </row>
    <row r="2189" spans="1:12">
      <c r="A2189" s="102" t="s">
        <v>153</v>
      </c>
      <c r="B2189" s="102" t="s">
        <v>174</v>
      </c>
      <c r="C2189" s="105">
        <v>155</v>
      </c>
      <c r="D2189" s="12">
        <v>9.6774193548387094E-2</v>
      </c>
      <c r="E2189" s="12">
        <v>-0.24332377706042993</v>
      </c>
      <c r="F2189" s="105">
        <v>138</v>
      </c>
      <c r="G2189" s="12">
        <v>0.108695652173913</v>
      </c>
      <c r="H2189" s="12">
        <v>-0.22280366006817801</v>
      </c>
      <c r="I2189" s="12" t="s">
        <v>179</v>
      </c>
      <c r="J2189" s="12">
        <v>2.0520116992251924E-2</v>
      </c>
      <c r="K2189" s="107">
        <v>-0.59130434782608698</v>
      </c>
      <c r="L2189" s="107">
        <v>-0.60322580645161283</v>
      </c>
    </row>
    <row r="2190" spans="1:12">
      <c r="A2190" s="102" t="s">
        <v>153</v>
      </c>
      <c r="B2190" s="102" t="s">
        <v>175</v>
      </c>
      <c r="C2190" s="105">
        <v>1569</v>
      </c>
      <c r="D2190" s="12">
        <v>0.31612492033142098</v>
      </c>
      <c r="E2190" s="106"/>
      <c r="F2190" s="105">
        <v>1579</v>
      </c>
      <c r="G2190" s="12">
        <v>0.31348955034832199</v>
      </c>
      <c r="H2190" s="106"/>
      <c r="I2190" s="106"/>
      <c r="J2190" s="106"/>
      <c r="K2190" s="107">
        <v>-0.38651044965167797</v>
      </c>
      <c r="L2190" s="107">
        <v>-0.38387507966857898</v>
      </c>
    </row>
    <row r="2191" spans="1:12">
      <c r="A2191" s="102" t="s">
        <v>153</v>
      </c>
      <c r="B2191" s="102" t="s">
        <v>176</v>
      </c>
      <c r="C2191" s="105">
        <v>15</v>
      </c>
      <c r="D2191" s="12">
        <v>0.33333333333333298</v>
      </c>
      <c r="E2191" s="12">
        <v>1.7208413001912004E-2</v>
      </c>
      <c r="F2191" s="105">
        <v>13</v>
      </c>
      <c r="G2191" s="12">
        <v>0.15384615384615399</v>
      </c>
      <c r="H2191" s="12">
        <v>-0.15964339650216799</v>
      </c>
      <c r="I2191" s="12" t="s">
        <v>180</v>
      </c>
      <c r="J2191" s="12">
        <v>0.17685180950408</v>
      </c>
      <c r="K2191" s="107">
        <v>-0.54615384615384599</v>
      </c>
      <c r="L2191" s="107">
        <v>-0.36666666666666697</v>
      </c>
    </row>
    <row r="2192" spans="1:12">
      <c r="A2192" s="102" t="s">
        <v>153</v>
      </c>
      <c r="B2192" s="102" t="s">
        <v>177</v>
      </c>
      <c r="C2192" s="105">
        <v>771</v>
      </c>
      <c r="D2192" s="12">
        <v>0.234760051880674</v>
      </c>
      <c r="E2192" s="106"/>
      <c r="F2192" s="105">
        <v>789</v>
      </c>
      <c r="G2192" s="12">
        <v>0.24968314321926499</v>
      </c>
      <c r="H2192" s="106"/>
      <c r="I2192" s="106"/>
      <c r="J2192" s="106"/>
      <c r="K2192" s="107">
        <v>-0.45031685678073496</v>
      </c>
      <c r="L2192" s="107">
        <v>-0.46523994811932595</v>
      </c>
    </row>
    <row r="2193" spans="1:12">
      <c r="A2193" s="102" t="s">
        <v>153</v>
      </c>
      <c r="B2193" s="102" t="s">
        <v>178</v>
      </c>
      <c r="C2193" s="105">
        <v>813</v>
      </c>
      <c r="D2193" s="12">
        <v>0.39360393603936</v>
      </c>
      <c r="E2193" s="12">
        <v>0.158843884158686</v>
      </c>
      <c r="F2193" s="105">
        <v>803</v>
      </c>
      <c r="G2193" s="12">
        <v>0.37359900373598998</v>
      </c>
      <c r="H2193" s="12">
        <v>0.12391586051672498</v>
      </c>
      <c r="I2193" s="12" t="s">
        <v>179</v>
      </c>
      <c r="J2193" s="12">
        <v>3.4928023641961015E-2</v>
      </c>
      <c r="K2193" s="107">
        <v>-0.32640099626400998</v>
      </c>
      <c r="L2193" s="107">
        <v>-0.30639606396063995</v>
      </c>
    </row>
    <row r="2194" spans="1:12">
      <c r="A2194" s="103"/>
      <c r="B2194" s="103"/>
      <c r="C2194" s="104"/>
      <c r="D2194" s="104"/>
      <c r="E2194" s="104"/>
      <c r="F2194" s="104"/>
      <c r="G2194" s="104"/>
      <c r="H2194" s="104"/>
      <c r="I2194" s="104"/>
      <c r="J2194" s="104"/>
      <c r="K2194" s="104"/>
      <c r="L2194" s="104"/>
    </row>
    <row r="2195" spans="1:12">
      <c r="A2195" s="102" t="s">
        <v>154</v>
      </c>
      <c r="B2195" s="102" t="s">
        <v>163</v>
      </c>
      <c r="C2195" s="105">
        <v>387</v>
      </c>
      <c r="D2195" s="12">
        <v>0.20413436692506501</v>
      </c>
      <c r="E2195" s="106"/>
      <c r="F2195" s="105">
        <v>396</v>
      </c>
      <c r="G2195" s="12">
        <v>0.19949494949495</v>
      </c>
      <c r="H2195" s="106"/>
      <c r="I2195" s="106"/>
      <c r="J2195" s="106"/>
      <c r="K2195" s="107">
        <v>-0.5005050505050499</v>
      </c>
      <c r="L2195" s="107">
        <v>-0.49586563307493492</v>
      </c>
    </row>
    <row r="2196" spans="1:12">
      <c r="A2196" s="102" t="s">
        <v>154</v>
      </c>
      <c r="B2196" s="102" t="s">
        <v>165</v>
      </c>
      <c r="C2196" s="105" t="s">
        <v>17</v>
      </c>
      <c r="D2196" s="12" t="s">
        <v>17</v>
      </c>
      <c r="E2196" s="106"/>
      <c r="F2196" s="105" t="s">
        <v>17</v>
      </c>
      <c r="G2196" s="12" t="s">
        <v>17</v>
      </c>
      <c r="H2196" s="106"/>
      <c r="I2196" s="106"/>
      <c r="J2196" s="106"/>
      <c r="K2196" s="12" t="s">
        <v>17</v>
      </c>
      <c r="L2196" s="107"/>
    </row>
    <row r="2197" spans="1:12">
      <c r="A2197" s="102" t="s">
        <v>154</v>
      </c>
      <c r="B2197" s="102" t="s">
        <v>166</v>
      </c>
      <c r="C2197" s="105">
        <v>382</v>
      </c>
      <c r="D2197" s="12">
        <v>0.206806282722513</v>
      </c>
      <c r="E2197" s="12" t="s">
        <v>17</v>
      </c>
      <c r="F2197" s="105">
        <v>392</v>
      </c>
      <c r="G2197" s="12">
        <v>0.20153061224489799</v>
      </c>
      <c r="H2197" s="12" t="s">
        <v>17</v>
      </c>
      <c r="I2197" s="12"/>
      <c r="J2197" s="12"/>
      <c r="K2197" s="107">
        <v>-0.49846938775510197</v>
      </c>
      <c r="L2197" s="107">
        <v>-0.49319371727748695</v>
      </c>
    </row>
    <row r="2198" spans="1:12">
      <c r="A2198" s="102" t="s">
        <v>154</v>
      </c>
      <c r="B2198" s="102" t="s">
        <v>167</v>
      </c>
      <c r="D2198" s="12"/>
      <c r="E2198" s="12"/>
      <c r="G2198" s="12"/>
      <c r="H2198" s="12"/>
      <c r="I2198" s="12"/>
      <c r="J2198" s="12"/>
      <c r="K2198" s="107"/>
      <c r="L2198" s="107"/>
    </row>
    <row r="2199" spans="1:12">
      <c r="A2199" s="102" t="s">
        <v>154</v>
      </c>
      <c r="B2199" s="102" t="s">
        <v>168</v>
      </c>
      <c r="D2199" s="12"/>
      <c r="E2199" s="12"/>
      <c r="G2199" s="12"/>
      <c r="H2199" s="12"/>
      <c r="I2199" s="12"/>
      <c r="J2199" s="12"/>
      <c r="K2199" s="107"/>
      <c r="L2199" s="107"/>
    </row>
    <row r="2200" spans="1:12">
      <c r="A2200" s="102" t="s">
        <v>154</v>
      </c>
      <c r="B2200" s="102" t="s">
        <v>169</v>
      </c>
      <c r="C2200" s="105" t="s">
        <v>17</v>
      </c>
      <c r="D2200" s="12" t="s">
        <v>17</v>
      </c>
      <c r="E2200" s="12" t="s">
        <v>17</v>
      </c>
      <c r="F2200" s="105" t="s">
        <v>17</v>
      </c>
      <c r="G2200" s="12" t="s">
        <v>17</v>
      </c>
      <c r="H2200" s="12" t="s">
        <v>17</v>
      </c>
      <c r="I2200" s="12"/>
      <c r="J2200" s="12"/>
      <c r="K2200" s="12" t="s">
        <v>17</v>
      </c>
      <c r="L2200" s="107"/>
    </row>
    <row r="2201" spans="1:12">
      <c r="A2201" s="102" t="s">
        <v>154</v>
      </c>
      <c r="B2201" s="102" t="s">
        <v>170</v>
      </c>
      <c r="D2201" s="12"/>
      <c r="E2201" s="12"/>
      <c r="G2201" s="12"/>
      <c r="H2201" s="12"/>
      <c r="I2201" s="12"/>
      <c r="J2201" s="12"/>
      <c r="K2201" s="107"/>
      <c r="L2201" s="107"/>
    </row>
    <row r="2202" spans="1:12">
      <c r="A2202" s="102" t="s">
        <v>154</v>
      </c>
      <c r="B2202" s="102" t="s">
        <v>171</v>
      </c>
      <c r="C2202" s="105">
        <v>11</v>
      </c>
      <c r="D2202" s="12">
        <v>9.0909090909090898E-2</v>
      </c>
      <c r="E2202" s="106"/>
      <c r="F2202" s="105" t="s">
        <v>17</v>
      </c>
      <c r="G2202" s="12" t="s">
        <v>17</v>
      </c>
      <c r="H2202" s="106"/>
      <c r="I2202" s="106"/>
      <c r="J2202" s="106"/>
      <c r="K2202" s="12" t="s">
        <v>17</v>
      </c>
      <c r="L2202" s="107">
        <v>-0.60909090909090902</v>
      </c>
    </row>
    <row r="2203" spans="1:12">
      <c r="A2203" s="102" t="s">
        <v>154</v>
      </c>
      <c r="B2203" s="102" t="s">
        <v>172</v>
      </c>
      <c r="C2203" s="105">
        <v>376</v>
      </c>
      <c r="D2203" s="12">
        <v>0.20744680851063799</v>
      </c>
      <c r="E2203" s="12">
        <v>0.11653771760154709</v>
      </c>
      <c r="F2203" s="105">
        <v>392</v>
      </c>
      <c r="G2203" s="12">
        <v>0.20153061224489799</v>
      </c>
      <c r="H2203" s="12" t="s">
        <v>17</v>
      </c>
      <c r="I2203" s="12"/>
      <c r="J2203" s="12"/>
      <c r="K2203" s="107">
        <v>-0.49846938775510197</v>
      </c>
      <c r="L2203" s="107">
        <v>-0.49255319148936194</v>
      </c>
    </row>
    <row r="2204" spans="1:12">
      <c r="A2204" s="102" t="s">
        <v>154</v>
      </c>
      <c r="B2204" s="102" t="s">
        <v>173</v>
      </c>
      <c r="C2204" s="105">
        <v>324</v>
      </c>
      <c r="D2204" s="12">
        <v>0.234567901234568</v>
      </c>
      <c r="E2204" s="106"/>
      <c r="F2204" s="105">
        <v>343</v>
      </c>
      <c r="G2204" s="12">
        <v>0.22740524781341101</v>
      </c>
      <c r="H2204" s="106"/>
      <c r="I2204" s="106"/>
      <c r="J2204" s="106"/>
      <c r="K2204" s="107">
        <v>-0.47259475218658897</v>
      </c>
      <c r="L2204" s="107">
        <v>-0.46543209876543196</v>
      </c>
    </row>
    <row r="2205" spans="1:12">
      <c r="A2205" s="102" t="s">
        <v>154</v>
      </c>
      <c r="B2205" s="102" t="s">
        <v>174</v>
      </c>
      <c r="C2205" s="105">
        <v>63</v>
      </c>
      <c r="D2205" s="12">
        <v>4.7619047619047603E-2</v>
      </c>
      <c r="E2205" s="12">
        <v>-0.18694885361552038</v>
      </c>
      <c r="F2205" s="105">
        <v>53</v>
      </c>
      <c r="G2205" s="12">
        <v>1.88679245283019E-2</v>
      </c>
      <c r="H2205" s="12">
        <v>-0.2085373232851091</v>
      </c>
      <c r="I2205" s="12" t="s">
        <v>180</v>
      </c>
      <c r="J2205" s="12">
        <v>2.1588469669588717E-2</v>
      </c>
      <c r="K2205" s="107">
        <v>-0.68113207547169807</v>
      </c>
      <c r="L2205" s="107">
        <v>-0.65238095238095239</v>
      </c>
    </row>
    <row r="2206" spans="1:12">
      <c r="A2206" s="102" t="s">
        <v>154</v>
      </c>
      <c r="B2206" s="102" t="s">
        <v>175</v>
      </c>
      <c r="C2206" s="105">
        <v>387</v>
      </c>
      <c r="D2206" s="12">
        <v>0.20413436692506501</v>
      </c>
      <c r="E2206" s="106"/>
      <c r="F2206" s="105">
        <v>396</v>
      </c>
      <c r="G2206" s="12">
        <v>0.19949494949495</v>
      </c>
      <c r="H2206" s="106"/>
      <c r="I2206" s="106"/>
      <c r="J2206" s="106"/>
      <c r="K2206" s="107">
        <v>-0.5005050505050499</v>
      </c>
      <c r="L2206" s="107">
        <v>-0.49586563307493492</v>
      </c>
    </row>
    <row r="2207" spans="1:12">
      <c r="A2207" s="102" t="s">
        <v>154</v>
      </c>
      <c r="B2207" s="102" t="s">
        <v>176</v>
      </c>
      <c r="D2207" s="12"/>
      <c r="E2207" s="12"/>
      <c r="G2207" s="12"/>
      <c r="H2207" s="12"/>
      <c r="I2207" s="12"/>
      <c r="J2207" s="12"/>
      <c r="K2207" s="107"/>
      <c r="L2207" s="107"/>
    </row>
    <row r="2208" spans="1:12">
      <c r="A2208" s="102" t="s">
        <v>154</v>
      </c>
      <c r="B2208" s="102" t="s">
        <v>177</v>
      </c>
      <c r="C2208" s="105">
        <v>189</v>
      </c>
      <c r="D2208" s="12">
        <v>0.15343915343915299</v>
      </c>
      <c r="E2208" s="106"/>
      <c r="F2208" s="105">
        <v>194</v>
      </c>
      <c r="G2208" s="12">
        <v>0.17010309278350499</v>
      </c>
      <c r="H2208" s="106"/>
      <c r="I2208" s="106"/>
      <c r="J2208" s="106"/>
      <c r="K2208" s="107">
        <v>-0.52989690721649496</v>
      </c>
      <c r="L2208" s="107">
        <v>-0.54656084656084691</v>
      </c>
    </row>
    <row r="2209" spans="1:12">
      <c r="A2209" s="102" t="s">
        <v>154</v>
      </c>
      <c r="B2209" s="102" t="s">
        <v>178</v>
      </c>
      <c r="C2209" s="105">
        <v>198</v>
      </c>
      <c r="D2209" s="12">
        <v>0.25252525252525299</v>
      </c>
      <c r="E2209" s="12">
        <v>9.9086099086099999E-2</v>
      </c>
      <c r="F2209" s="105">
        <v>202</v>
      </c>
      <c r="G2209" s="12">
        <v>0.22772277227722801</v>
      </c>
      <c r="H2209" s="12">
        <v>5.7619679493723014E-2</v>
      </c>
      <c r="I2209" s="12" t="s">
        <v>179</v>
      </c>
      <c r="J2209" s="12">
        <v>4.1466419592376985E-2</v>
      </c>
      <c r="K2209" s="107">
        <v>-0.47227722772277192</v>
      </c>
      <c r="L2209" s="107">
        <v>-0.44747474747474697</v>
      </c>
    </row>
    <row r="2210" spans="1:12">
      <c r="A2210" s="103"/>
      <c r="B2210" s="103"/>
      <c r="C2210" s="104"/>
      <c r="D2210" s="104"/>
      <c r="E2210" s="104"/>
      <c r="F2210" s="104"/>
      <c r="G2210" s="104"/>
      <c r="H2210" s="104"/>
      <c r="I2210" s="104"/>
      <c r="J2210" s="104"/>
      <c r="K2210" s="104"/>
      <c r="L2210" s="104"/>
    </row>
    <row r="2211" spans="1:12">
      <c r="A2211" s="102" t="s">
        <v>155</v>
      </c>
      <c r="B2211" s="102" t="s">
        <v>163</v>
      </c>
      <c r="C2211" s="105">
        <v>1041</v>
      </c>
      <c r="D2211" s="12">
        <v>0.37271853986551401</v>
      </c>
      <c r="E2211" s="106"/>
      <c r="F2211" s="105">
        <v>1012</v>
      </c>
      <c r="G2211" s="12">
        <v>0.343873517786561</v>
      </c>
      <c r="H2211" s="106"/>
      <c r="I2211" s="106"/>
      <c r="J2211" s="106"/>
      <c r="K2211" s="107">
        <v>-0.35612648221343896</v>
      </c>
      <c r="L2211" s="107">
        <v>-0.32728146013448595</v>
      </c>
    </row>
    <row r="2212" spans="1:12">
      <c r="A2212" s="102" t="s">
        <v>155</v>
      </c>
      <c r="B2212" s="102" t="s">
        <v>165</v>
      </c>
      <c r="C2212" s="105">
        <v>384</v>
      </c>
      <c r="D2212" s="12">
        <v>0.45572916666666702</v>
      </c>
      <c r="E2212" s="106"/>
      <c r="F2212" s="105">
        <v>397</v>
      </c>
      <c r="G2212" s="12">
        <v>0.38035264483627201</v>
      </c>
      <c r="H2212" s="106"/>
      <c r="I2212" s="106"/>
      <c r="J2212" s="106"/>
      <c r="K2212" s="107">
        <v>-0.31964735516372794</v>
      </c>
      <c r="L2212" s="107">
        <v>-0.24427083333333294</v>
      </c>
    </row>
    <row r="2213" spans="1:12">
      <c r="A2213" s="102" t="s">
        <v>155</v>
      </c>
      <c r="B2213" s="102" t="s">
        <v>166</v>
      </c>
      <c r="C2213" s="105">
        <v>617</v>
      </c>
      <c r="D2213" s="12">
        <v>0.30632090761750402</v>
      </c>
      <c r="E2213" s="12">
        <v>-0.14940825904916299</v>
      </c>
      <c r="F2213" s="105">
        <v>581</v>
      </c>
      <c r="G2213" s="12">
        <v>0.311531841652324</v>
      </c>
      <c r="H2213" s="12">
        <v>-6.8820803183948009E-2</v>
      </c>
      <c r="I2213" s="12" t="s">
        <v>179</v>
      </c>
      <c r="J2213" s="12">
        <v>8.0587455865214985E-2</v>
      </c>
      <c r="K2213" s="107">
        <v>-0.38846815834767595</v>
      </c>
      <c r="L2213" s="107">
        <v>-0.39367909238249593</v>
      </c>
    </row>
    <row r="2214" spans="1:12">
      <c r="A2214" s="102" t="s">
        <v>155</v>
      </c>
      <c r="B2214" s="102" t="s">
        <v>167</v>
      </c>
      <c r="C2214" s="105">
        <v>32</v>
      </c>
      <c r="D2214" s="12">
        <v>0.59375</v>
      </c>
      <c r="E2214" s="12">
        <v>0.13802083333333298</v>
      </c>
      <c r="F2214" s="105">
        <v>30</v>
      </c>
      <c r="G2214" s="12">
        <v>0.53333333333333299</v>
      </c>
      <c r="H2214" s="12">
        <v>0.15298068849706098</v>
      </c>
      <c r="I2214" s="12" t="s">
        <v>180</v>
      </c>
      <c r="J2214" s="12">
        <v>1.4959855163727998E-2</v>
      </c>
      <c r="K2214" s="107">
        <v>-0.16666666666666696</v>
      </c>
      <c r="L2214" s="107">
        <v>-0.10624999999999996</v>
      </c>
    </row>
    <row r="2215" spans="1:12">
      <c r="A2215" s="102" t="s">
        <v>155</v>
      </c>
      <c r="B2215" s="102" t="s">
        <v>168</v>
      </c>
      <c r="C2215" s="105" t="s">
        <v>17</v>
      </c>
      <c r="D2215" s="12" t="s">
        <v>17</v>
      </c>
      <c r="E2215" s="12" t="s">
        <v>17</v>
      </c>
      <c r="F2215" s="105" t="s">
        <v>17</v>
      </c>
      <c r="G2215" s="12" t="s">
        <v>17</v>
      </c>
      <c r="H2215" s="12" t="s">
        <v>17</v>
      </c>
      <c r="I2215" s="12"/>
      <c r="J2215" s="12"/>
      <c r="K2215" s="12" t="s">
        <v>17</v>
      </c>
      <c r="L2215" s="107"/>
    </row>
    <row r="2216" spans="1:12">
      <c r="A2216" s="102" t="s">
        <v>155</v>
      </c>
      <c r="B2216" s="102" t="s">
        <v>169</v>
      </c>
      <c r="C2216" s="105" t="s">
        <v>17</v>
      </c>
      <c r="D2216" s="12" t="s">
        <v>17</v>
      </c>
      <c r="E2216" s="12" t="s">
        <v>17</v>
      </c>
      <c r="F2216" s="105" t="s">
        <v>17</v>
      </c>
      <c r="G2216" s="12" t="s">
        <v>17</v>
      </c>
      <c r="H2216" s="12" t="s">
        <v>17</v>
      </c>
      <c r="I2216" s="12"/>
      <c r="J2216" s="12"/>
      <c r="K2216" s="12" t="s">
        <v>17</v>
      </c>
      <c r="L2216" s="107"/>
    </row>
    <row r="2217" spans="1:12">
      <c r="A2217" s="102" t="s">
        <v>155</v>
      </c>
      <c r="B2217" s="102" t="s">
        <v>170</v>
      </c>
      <c r="C2217" s="105" t="s">
        <v>17</v>
      </c>
      <c r="D2217" s="12" t="s">
        <v>17</v>
      </c>
      <c r="E2217" s="12" t="s">
        <v>17</v>
      </c>
      <c r="G2217" s="12"/>
      <c r="H2217" s="12"/>
      <c r="I2217" s="12"/>
      <c r="J2217" s="12"/>
      <c r="K2217" s="107"/>
      <c r="L2217" s="107"/>
    </row>
    <row r="2218" spans="1:12">
      <c r="A2218" s="102" t="s">
        <v>155</v>
      </c>
      <c r="B2218" s="102" t="s">
        <v>171</v>
      </c>
      <c r="C2218" s="105" t="s">
        <v>17</v>
      </c>
      <c r="D2218" s="12" t="s">
        <v>17</v>
      </c>
      <c r="E2218" s="106"/>
      <c r="F2218" s="105" t="s">
        <v>17</v>
      </c>
      <c r="G2218" s="12" t="s">
        <v>17</v>
      </c>
      <c r="H2218" s="106"/>
      <c r="I2218" s="106"/>
      <c r="J2218" s="106"/>
      <c r="K2218" s="12" t="s">
        <v>17</v>
      </c>
      <c r="L2218" s="107"/>
    </row>
    <row r="2219" spans="1:12">
      <c r="A2219" s="102" t="s">
        <v>155</v>
      </c>
      <c r="B2219" s="102" t="s">
        <v>172</v>
      </c>
      <c r="C2219" s="105">
        <v>1039</v>
      </c>
      <c r="D2219" s="12">
        <v>0.37151106833493702</v>
      </c>
      <c r="E2219" s="12" t="s">
        <v>17</v>
      </c>
      <c r="F2219" s="105">
        <v>1012</v>
      </c>
      <c r="G2219" s="12">
        <v>0.342885375494071</v>
      </c>
      <c r="H2219" s="12" t="s">
        <v>17</v>
      </c>
      <c r="I2219" s="12"/>
      <c r="J2219" s="12"/>
      <c r="K2219" s="107">
        <v>-0.35711462450592896</v>
      </c>
      <c r="L2219" s="107">
        <v>-0.32848893166506293</v>
      </c>
    </row>
    <row r="2220" spans="1:12">
      <c r="A2220" s="102" t="s">
        <v>155</v>
      </c>
      <c r="B2220" s="102" t="s">
        <v>173</v>
      </c>
      <c r="C2220" s="105">
        <v>937</v>
      </c>
      <c r="D2220" s="12">
        <v>0.38527214514407698</v>
      </c>
      <c r="E2220" s="106"/>
      <c r="F2220" s="105">
        <v>910</v>
      </c>
      <c r="G2220" s="12">
        <v>0.35274725274725299</v>
      </c>
      <c r="H2220" s="106"/>
      <c r="I2220" s="106"/>
      <c r="J2220" s="106"/>
      <c r="K2220" s="107">
        <v>-0.34725274725274696</v>
      </c>
      <c r="L2220" s="107">
        <v>-0.31472785485592297</v>
      </c>
    </row>
    <row r="2221" spans="1:12">
      <c r="A2221" s="102" t="s">
        <v>155</v>
      </c>
      <c r="B2221" s="102" t="s">
        <v>174</v>
      </c>
      <c r="C2221" s="105">
        <v>104</v>
      </c>
      <c r="D2221" s="12">
        <v>0.25961538461538503</v>
      </c>
      <c r="E2221" s="12">
        <v>-0.12565676052869196</v>
      </c>
      <c r="F2221" s="105">
        <v>102</v>
      </c>
      <c r="G2221" s="12">
        <v>0.26470588235294101</v>
      </c>
      <c r="H2221" s="12">
        <v>-8.804137039431198E-2</v>
      </c>
      <c r="I2221" s="12" t="s">
        <v>179</v>
      </c>
      <c r="J2221" s="12">
        <v>3.7615390134379978E-2</v>
      </c>
      <c r="K2221" s="107">
        <v>-0.43529411764705894</v>
      </c>
      <c r="L2221" s="107">
        <v>-0.44038461538461493</v>
      </c>
    </row>
    <row r="2222" spans="1:12">
      <c r="A2222" s="102" t="s">
        <v>155</v>
      </c>
      <c r="B2222" s="102" t="s">
        <v>175</v>
      </c>
      <c r="C2222" s="105">
        <v>1036</v>
      </c>
      <c r="D2222" s="12">
        <v>0.37162162162162199</v>
      </c>
      <c r="E2222" s="106"/>
      <c r="F2222" s="105">
        <v>1007</v>
      </c>
      <c r="G2222" s="12">
        <v>0.34458788480635499</v>
      </c>
      <c r="H2222" s="106"/>
      <c r="I2222" s="106"/>
      <c r="J2222" s="106"/>
      <c r="K2222" s="107">
        <v>-0.35541211519364496</v>
      </c>
      <c r="L2222" s="107">
        <v>-0.32837837837837797</v>
      </c>
    </row>
    <row r="2223" spans="1:12">
      <c r="A2223" s="102" t="s">
        <v>155</v>
      </c>
      <c r="B2223" s="102" t="s">
        <v>176</v>
      </c>
      <c r="C2223" s="105" t="s">
        <v>17</v>
      </c>
      <c r="D2223" s="12" t="s">
        <v>17</v>
      </c>
      <c r="E2223" s="12" t="s">
        <v>17</v>
      </c>
      <c r="F2223" s="105" t="s">
        <v>17</v>
      </c>
      <c r="G2223" s="12" t="s">
        <v>17</v>
      </c>
      <c r="H2223" s="12" t="s">
        <v>17</v>
      </c>
      <c r="I2223" s="12"/>
      <c r="J2223" s="12"/>
      <c r="K2223" s="12" t="s">
        <v>17</v>
      </c>
      <c r="L2223" s="107"/>
    </row>
    <row r="2224" spans="1:12">
      <c r="A2224" s="102" t="s">
        <v>155</v>
      </c>
      <c r="B2224" s="102" t="s">
        <v>177</v>
      </c>
      <c r="C2224" s="105">
        <v>525</v>
      </c>
      <c r="D2224" s="12">
        <v>0.335238095238095</v>
      </c>
      <c r="E2224" s="106"/>
      <c r="F2224" s="105">
        <v>530</v>
      </c>
      <c r="G2224" s="12">
        <v>0.32830188679245298</v>
      </c>
      <c r="H2224" s="106"/>
      <c r="I2224" s="106"/>
      <c r="J2224" s="106"/>
      <c r="K2224" s="107">
        <v>-0.37169811320754698</v>
      </c>
      <c r="L2224" s="107">
        <v>-0.36476190476190495</v>
      </c>
    </row>
    <row r="2225" spans="1:12">
      <c r="A2225" s="102" t="s">
        <v>155</v>
      </c>
      <c r="B2225" s="102" t="s">
        <v>178</v>
      </c>
      <c r="C2225" s="105">
        <v>516</v>
      </c>
      <c r="D2225" s="12">
        <v>0.41085271317829503</v>
      </c>
      <c r="E2225" s="12">
        <v>7.5614617940200024E-2</v>
      </c>
      <c r="F2225" s="105">
        <v>482</v>
      </c>
      <c r="G2225" s="12">
        <v>0.36099585062240702</v>
      </c>
      <c r="H2225" s="12">
        <v>3.2693963829954042E-2</v>
      </c>
      <c r="I2225" s="12" t="s">
        <v>179</v>
      </c>
      <c r="J2225" s="12">
        <v>4.2920654110245982E-2</v>
      </c>
      <c r="K2225" s="107">
        <v>-0.33900414937759293</v>
      </c>
      <c r="L2225" s="107">
        <v>-0.28914728682170493</v>
      </c>
    </row>
    <row r="2226" spans="1:12">
      <c r="A2226" s="103"/>
      <c r="B2226" s="103"/>
      <c r="C2226" s="104"/>
      <c r="D2226" s="104"/>
      <c r="E2226" s="104"/>
      <c r="F2226" s="104"/>
      <c r="G2226" s="104"/>
      <c r="H2226" s="104"/>
      <c r="I2226" s="104"/>
      <c r="J2226" s="104"/>
      <c r="K2226" s="104"/>
      <c r="L2226" s="104"/>
    </row>
    <row r="2227" spans="1:12">
      <c r="A2227" s="102" t="s">
        <v>156</v>
      </c>
      <c r="B2227" s="102" t="s">
        <v>163</v>
      </c>
      <c r="C2227" s="105">
        <v>579</v>
      </c>
      <c r="D2227" s="12">
        <v>0.170984455958549</v>
      </c>
      <c r="E2227" s="106"/>
      <c r="F2227" s="105">
        <v>634</v>
      </c>
      <c r="G2227" s="12">
        <v>0.19085173501577299</v>
      </c>
      <c r="H2227" s="106"/>
      <c r="I2227" s="106"/>
      <c r="J2227" s="106"/>
      <c r="K2227" s="107">
        <v>-0.50914826498422694</v>
      </c>
      <c r="L2227" s="107">
        <v>-0.52901554404145101</v>
      </c>
    </row>
    <row r="2228" spans="1:12">
      <c r="A2228" s="102" t="s">
        <v>156</v>
      </c>
      <c r="B2228" s="102" t="s">
        <v>165</v>
      </c>
      <c r="C2228" s="105" t="s">
        <v>17</v>
      </c>
      <c r="D2228" s="12" t="s">
        <v>17</v>
      </c>
      <c r="E2228" s="106"/>
      <c r="F2228" s="105" t="s">
        <v>17</v>
      </c>
      <c r="G2228" s="12" t="s">
        <v>17</v>
      </c>
      <c r="H2228" s="106"/>
      <c r="I2228" s="106"/>
      <c r="J2228" s="106"/>
      <c r="K2228" s="12" t="s">
        <v>17</v>
      </c>
      <c r="L2228" s="107"/>
    </row>
    <row r="2229" spans="1:12">
      <c r="A2229" s="102" t="s">
        <v>156</v>
      </c>
      <c r="B2229" s="102" t="s">
        <v>166</v>
      </c>
      <c r="C2229" s="105">
        <v>570</v>
      </c>
      <c r="D2229" s="12">
        <v>0.17192982456140399</v>
      </c>
      <c r="E2229" s="12" t="s">
        <v>17</v>
      </c>
      <c r="F2229" s="105">
        <v>625</v>
      </c>
      <c r="G2229" s="12">
        <v>0.18720000000000001</v>
      </c>
      <c r="H2229" s="12" t="s">
        <v>17</v>
      </c>
      <c r="I2229" s="12"/>
      <c r="J2229" s="12"/>
      <c r="K2229" s="107">
        <v>-0.51279999999999992</v>
      </c>
      <c r="L2229" s="107">
        <v>-0.52807017543859591</v>
      </c>
    </row>
    <row r="2230" spans="1:12">
      <c r="A2230" s="102" t="s">
        <v>156</v>
      </c>
      <c r="B2230" s="102" t="s">
        <v>167</v>
      </c>
      <c r="C2230" s="105" t="s">
        <v>17</v>
      </c>
      <c r="D2230" s="12" t="s">
        <v>17</v>
      </c>
      <c r="E2230" s="12" t="s">
        <v>17</v>
      </c>
      <c r="G2230" s="12"/>
      <c r="H2230" s="12"/>
      <c r="I2230" s="12"/>
      <c r="J2230" s="12"/>
      <c r="K2230" s="107"/>
      <c r="L2230" s="107"/>
    </row>
    <row r="2231" spans="1:12">
      <c r="A2231" s="102" t="s">
        <v>156</v>
      </c>
      <c r="B2231" s="102" t="s">
        <v>168</v>
      </c>
      <c r="D2231" s="12"/>
      <c r="E2231" s="12"/>
      <c r="G2231" s="12"/>
      <c r="H2231" s="12"/>
      <c r="I2231" s="12"/>
      <c r="J2231" s="12"/>
      <c r="K2231" s="107"/>
      <c r="L2231" s="107"/>
    </row>
    <row r="2232" spans="1:12">
      <c r="A2232" s="102" t="s">
        <v>156</v>
      </c>
      <c r="B2232" s="102" t="s">
        <v>169</v>
      </c>
      <c r="C2232" s="105" t="s">
        <v>17</v>
      </c>
      <c r="D2232" s="12" t="s">
        <v>17</v>
      </c>
      <c r="E2232" s="12" t="s">
        <v>17</v>
      </c>
      <c r="F2232" s="105" t="s">
        <v>17</v>
      </c>
      <c r="G2232" s="12" t="s">
        <v>17</v>
      </c>
      <c r="H2232" s="12" t="s">
        <v>17</v>
      </c>
      <c r="I2232" s="12"/>
      <c r="J2232" s="12"/>
      <c r="K2232" s="12" t="s">
        <v>17</v>
      </c>
      <c r="L2232" s="107"/>
    </row>
    <row r="2233" spans="1:12">
      <c r="A2233" s="102" t="s">
        <v>156</v>
      </c>
      <c r="B2233" s="102" t="s">
        <v>170</v>
      </c>
      <c r="D2233" s="12"/>
      <c r="E2233" s="12"/>
      <c r="G2233" s="12"/>
      <c r="H2233" s="12"/>
      <c r="I2233" s="12"/>
      <c r="J2233" s="12"/>
      <c r="K2233" s="107"/>
      <c r="L2233" s="107"/>
    </row>
    <row r="2234" spans="1:12">
      <c r="A2234" s="102" t="s">
        <v>156</v>
      </c>
      <c r="B2234" s="102" t="s">
        <v>171</v>
      </c>
      <c r="D2234" s="12"/>
      <c r="E2234" s="106"/>
      <c r="G2234" s="12"/>
      <c r="H2234" s="106"/>
      <c r="I2234" s="106"/>
      <c r="J2234" s="106"/>
      <c r="K2234" s="107"/>
      <c r="L2234" s="107"/>
    </row>
    <row r="2235" spans="1:12">
      <c r="A2235" s="102" t="s">
        <v>156</v>
      </c>
      <c r="B2235" s="102" t="s">
        <v>172</v>
      </c>
      <c r="C2235" s="105">
        <v>579</v>
      </c>
      <c r="D2235" s="12">
        <v>0.170984455958549</v>
      </c>
      <c r="E2235" s="12"/>
      <c r="F2235" s="105">
        <v>634</v>
      </c>
      <c r="G2235" s="12">
        <v>0.19085173501577299</v>
      </c>
      <c r="H2235" s="12">
        <v>0.19085173501577299</v>
      </c>
      <c r="I2235" s="12"/>
      <c r="J2235" s="12"/>
      <c r="K2235" s="107">
        <v>-0.50914826498422694</v>
      </c>
      <c r="L2235" s="107">
        <v>-0.52901554404145101</v>
      </c>
    </row>
    <row r="2236" spans="1:12">
      <c r="A2236" s="102" t="s">
        <v>156</v>
      </c>
      <c r="B2236" s="102" t="s">
        <v>173</v>
      </c>
      <c r="C2236" s="105">
        <v>503</v>
      </c>
      <c r="D2236" s="12">
        <v>0.18091451292246499</v>
      </c>
      <c r="E2236" s="106"/>
      <c r="F2236" s="105">
        <v>559</v>
      </c>
      <c r="G2236" s="12">
        <v>0.21109123434704799</v>
      </c>
      <c r="H2236" s="106"/>
      <c r="I2236" s="106"/>
      <c r="J2236" s="106"/>
      <c r="K2236" s="107">
        <v>-0.48890876565295194</v>
      </c>
      <c r="L2236" s="107">
        <v>-0.51908548707753499</v>
      </c>
    </row>
    <row r="2237" spans="1:12">
      <c r="A2237" s="102" t="s">
        <v>156</v>
      </c>
      <c r="B2237" s="102" t="s">
        <v>174</v>
      </c>
      <c r="C2237" s="105">
        <v>76</v>
      </c>
      <c r="D2237" s="12">
        <v>0.105263157894737</v>
      </c>
      <c r="E2237" s="12">
        <v>-7.565135502772799E-2</v>
      </c>
      <c r="F2237" s="105">
        <v>75</v>
      </c>
      <c r="G2237" s="12">
        <v>0.04</v>
      </c>
      <c r="H2237" s="12">
        <v>-0.17109123434704798</v>
      </c>
      <c r="I2237" s="12" t="s">
        <v>180</v>
      </c>
      <c r="J2237" s="12">
        <v>9.5439879319319992E-2</v>
      </c>
      <c r="K2237" s="107">
        <v>-0.65999999999999992</v>
      </c>
      <c r="L2237" s="107">
        <v>-0.59473684210526301</v>
      </c>
    </row>
    <row r="2238" spans="1:12">
      <c r="A2238" s="102" t="s">
        <v>156</v>
      </c>
      <c r="B2238" s="102" t="s">
        <v>175</v>
      </c>
      <c r="C2238" s="105">
        <v>578</v>
      </c>
      <c r="D2238" s="12">
        <v>0.17128027681660901</v>
      </c>
      <c r="E2238" s="106"/>
      <c r="F2238" s="105">
        <v>634</v>
      </c>
      <c r="G2238" s="12">
        <v>0.19085173501577299</v>
      </c>
      <c r="H2238" s="106"/>
      <c r="I2238" s="106"/>
      <c r="J2238" s="106"/>
      <c r="K2238" s="107">
        <v>-0.50914826498422694</v>
      </c>
      <c r="L2238" s="107">
        <v>-0.52871972318339089</v>
      </c>
    </row>
    <row r="2239" spans="1:12">
      <c r="A2239" s="102" t="s">
        <v>156</v>
      </c>
      <c r="B2239" s="102" t="s">
        <v>176</v>
      </c>
      <c r="C2239" s="105" t="s">
        <v>17</v>
      </c>
      <c r="D2239" s="12" t="s">
        <v>17</v>
      </c>
      <c r="E2239" s="12" t="s">
        <v>17</v>
      </c>
      <c r="G2239" s="12"/>
      <c r="H2239" s="12"/>
      <c r="I2239" s="12"/>
      <c r="J2239" s="12"/>
      <c r="K2239" s="107"/>
      <c r="L2239" s="107"/>
    </row>
    <row r="2240" spans="1:12">
      <c r="A2240" s="102" t="s">
        <v>156</v>
      </c>
      <c r="B2240" s="102" t="s">
        <v>177</v>
      </c>
      <c r="C2240" s="105">
        <v>293</v>
      </c>
      <c r="D2240" s="12">
        <v>0.12627986348122899</v>
      </c>
      <c r="E2240" s="106"/>
      <c r="F2240" s="105">
        <v>325</v>
      </c>
      <c r="G2240" s="12">
        <v>0.16615384615384601</v>
      </c>
      <c r="H2240" s="106"/>
      <c r="I2240" s="106"/>
      <c r="J2240" s="106"/>
      <c r="K2240" s="107">
        <v>-0.53384615384615397</v>
      </c>
      <c r="L2240" s="107">
        <v>-0.57372013651877096</v>
      </c>
    </row>
    <row r="2241" spans="1:12">
      <c r="A2241" s="102" t="s">
        <v>156</v>
      </c>
      <c r="B2241" s="102" t="s">
        <v>178</v>
      </c>
      <c r="C2241" s="105">
        <v>286</v>
      </c>
      <c r="D2241" s="12">
        <v>0.21678321678321699</v>
      </c>
      <c r="E2241" s="12">
        <v>9.0503353301987999E-2</v>
      </c>
      <c r="F2241" s="105">
        <v>309</v>
      </c>
      <c r="G2241" s="12">
        <v>0.21682847896440099</v>
      </c>
      <c r="H2241" s="12">
        <v>5.0674632810554981E-2</v>
      </c>
      <c r="I2241" s="12" t="s">
        <v>179</v>
      </c>
      <c r="J2241" s="12">
        <v>3.9828720491433017E-2</v>
      </c>
      <c r="K2241" s="107">
        <v>-0.48317152103559896</v>
      </c>
      <c r="L2241" s="107">
        <v>-0.48321678321678296</v>
      </c>
    </row>
    <row r="2242" spans="1:12">
      <c r="A2242" s="103"/>
      <c r="B2242" s="103"/>
      <c r="C2242" s="104"/>
      <c r="D2242" s="104"/>
      <c r="E2242" s="104"/>
      <c r="F2242" s="104"/>
      <c r="G2242" s="104"/>
      <c r="H2242" s="104"/>
      <c r="I2242" s="104"/>
      <c r="J2242" s="104"/>
      <c r="K2242" s="104"/>
      <c r="L2242" s="104"/>
    </row>
    <row r="2243" spans="1:12">
      <c r="A2243" s="102" t="s">
        <v>157</v>
      </c>
      <c r="B2243" s="102" t="s">
        <v>163</v>
      </c>
      <c r="C2243" s="105">
        <v>684</v>
      </c>
      <c r="D2243" s="12">
        <v>0.29532163742690098</v>
      </c>
      <c r="E2243" s="106"/>
      <c r="F2243" s="105">
        <v>560</v>
      </c>
      <c r="G2243" s="12">
        <v>0.35535714285714298</v>
      </c>
      <c r="H2243" s="106"/>
      <c r="I2243" s="106"/>
      <c r="J2243" s="106"/>
      <c r="K2243" s="107">
        <v>-0.34464285714285697</v>
      </c>
      <c r="L2243" s="107">
        <v>-0.40467836257309897</v>
      </c>
    </row>
    <row r="2244" spans="1:12">
      <c r="A2244" s="102" t="s">
        <v>157</v>
      </c>
      <c r="B2244" s="102" t="s">
        <v>165</v>
      </c>
      <c r="C2244" s="105">
        <v>227</v>
      </c>
      <c r="D2244" s="12">
        <v>0.48898678414096902</v>
      </c>
      <c r="E2244" s="106"/>
      <c r="F2244" s="105">
        <v>219</v>
      </c>
      <c r="G2244" s="12">
        <v>0.54794520547945202</v>
      </c>
      <c r="H2244" s="106"/>
      <c r="I2244" s="106"/>
      <c r="J2244" s="106"/>
      <c r="K2244" s="107">
        <v>-0.15205479452054793</v>
      </c>
      <c r="L2244" s="107">
        <v>-0.21101321585903093</v>
      </c>
    </row>
    <row r="2245" spans="1:12">
      <c r="A2245" s="102" t="s">
        <v>157</v>
      </c>
      <c r="B2245" s="102" t="s">
        <v>166</v>
      </c>
      <c r="C2245" s="105">
        <v>439</v>
      </c>
      <c r="D2245" s="12">
        <v>0.198177676537585</v>
      </c>
      <c r="E2245" s="12">
        <v>-0.29080910760338402</v>
      </c>
      <c r="F2245" s="105">
        <v>329</v>
      </c>
      <c r="G2245" s="12">
        <v>0.218844984802432</v>
      </c>
      <c r="H2245" s="12">
        <v>-0.32910022067702005</v>
      </c>
      <c r="I2245" s="12" t="s">
        <v>180</v>
      </c>
      <c r="J2245" s="12">
        <v>3.8291113073636029E-2</v>
      </c>
      <c r="K2245" s="107">
        <v>-0.48115501519756798</v>
      </c>
      <c r="L2245" s="107">
        <v>-0.50182232346241495</v>
      </c>
    </row>
    <row r="2246" spans="1:12">
      <c r="A2246" s="102" t="s">
        <v>157</v>
      </c>
      <c r="B2246" s="102" t="s">
        <v>167</v>
      </c>
      <c r="C2246" s="105" t="s">
        <v>17</v>
      </c>
      <c r="D2246" s="12" t="s">
        <v>17</v>
      </c>
      <c r="E2246" s="12" t="s">
        <v>17</v>
      </c>
      <c r="F2246" s="105" t="s">
        <v>17</v>
      </c>
      <c r="G2246" s="12" t="s">
        <v>17</v>
      </c>
      <c r="H2246" s="12" t="s">
        <v>17</v>
      </c>
      <c r="I2246" s="12"/>
      <c r="J2246" s="12"/>
      <c r="K2246" s="12" t="s">
        <v>17</v>
      </c>
      <c r="L2246" s="107"/>
    </row>
    <row r="2247" spans="1:12">
      <c r="A2247" s="102" t="s">
        <v>157</v>
      </c>
      <c r="B2247" s="102" t="s">
        <v>168</v>
      </c>
      <c r="C2247" s="105" t="s">
        <v>17</v>
      </c>
      <c r="D2247" s="12" t="s">
        <v>17</v>
      </c>
      <c r="E2247" s="12" t="s">
        <v>17</v>
      </c>
      <c r="F2247" s="105" t="s">
        <v>17</v>
      </c>
      <c r="G2247" s="12" t="s">
        <v>17</v>
      </c>
      <c r="H2247" s="12" t="s">
        <v>17</v>
      </c>
      <c r="I2247" s="12"/>
      <c r="J2247" s="12"/>
      <c r="K2247" s="12" t="s">
        <v>17</v>
      </c>
      <c r="L2247" s="107"/>
    </row>
    <row r="2248" spans="1:12">
      <c r="A2248" s="102" t="s">
        <v>157</v>
      </c>
      <c r="B2248" s="102" t="s">
        <v>169</v>
      </c>
      <c r="C2248" s="105" t="s">
        <v>17</v>
      </c>
      <c r="D2248" s="12" t="s">
        <v>17</v>
      </c>
      <c r="E2248" s="12" t="s">
        <v>17</v>
      </c>
      <c r="F2248" s="105" t="s">
        <v>17</v>
      </c>
      <c r="G2248" s="12" t="s">
        <v>17</v>
      </c>
      <c r="H2248" s="12" t="s">
        <v>17</v>
      </c>
      <c r="I2248" s="12"/>
      <c r="J2248" s="12"/>
      <c r="K2248" s="12" t="s">
        <v>17</v>
      </c>
      <c r="L2248" s="107"/>
    </row>
    <row r="2249" spans="1:12">
      <c r="A2249" s="102" t="s">
        <v>157</v>
      </c>
      <c r="B2249" s="102" t="s">
        <v>170</v>
      </c>
      <c r="C2249" s="105" t="s">
        <v>17</v>
      </c>
      <c r="D2249" s="12" t="s">
        <v>17</v>
      </c>
      <c r="E2249" s="12" t="s">
        <v>17</v>
      </c>
      <c r="G2249" s="12"/>
      <c r="H2249" s="12"/>
      <c r="I2249" s="12"/>
      <c r="J2249" s="12"/>
      <c r="K2249" s="107"/>
      <c r="L2249" s="107"/>
    </row>
    <row r="2250" spans="1:12">
      <c r="A2250" s="102" t="s">
        <v>157</v>
      </c>
      <c r="B2250" s="102" t="s">
        <v>171</v>
      </c>
      <c r="C2250" s="105">
        <v>136</v>
      </c>
      <c r="D2250" s="12">
        <v>0.52205882352941202</v>
      </c>
      <c r="E2250" s="106"/>
      <c r="F2250" s="105">
        <v>118</v>
      </c>
      <c r="G2250" s="12">
        <v>0.677966101694915</v>
      </c>
      <c r="H2250" s="106"/>
      <c r="I2250" s="106"/>
      <c r="J2250" s="106"/>
      <c r="K2250" s="107">
        <v>-2.2033898305084954E-2</v>
      </c>
      <c r="L2250" s="107">
        <v>-0.17794117647058794</v>
      </c>
    </row>
    <row r="2251" spans="1:12">
      <c r="A2251" s="102" t="s">
        <v>157</v>
      </c>
      <c r="B2251" s="102" t="s">
        <v>172</v>
      </c>
      <c r="C2251" s="105">
        <v>548</v>
      </c>
      <c r="D2251" s="12">
        <v>0.23905109489051099</v>
      </c>
      <c r="E2251" s="12">
        <v>-0.283007728638901</v>
      </c>
      <c r="F2251" s="105">
        <v>442</v>
      </c>
      <c r="G2251" s="12">
        <v>0.269230769230769</v>
      </c>
      <c r="H2251" s="12">
        <v>-0.40873533246414601</v>
      </c>
      <c r="I2251" s="12" t="s">
        <v>180</v>
      </c>
      <c r="J2251" s="12">
        <v>0.125727603825245</v>
      </c>
      <c r="K2251" s="107">
        <v>-0.43076923076923096</v>
      </c>
      <c r="L2251" s="107">
        <v>-0.46094890510948894</v>
      </c>
    </row>
    <row r="2252" spans="1:12">
      <c r="A2252" s="102" t="s">
        <v>157</v>
      </c>
      <c r="B2252" s="102" t="s">
        <v>173</v>
      </c>
      <c r="C2252" s="105">
        <v>580</v>
      </c>
      <c r="D2252" s="12">
        <v>0.33965517241379301</v>
      </c>
      <c r="E2252" s="106"/>
      <c r="F2252" s="105">
        <v>492</v>
      </c>
      <c r="G2252" s="12">
        <v>0.40243902439024398</v>
      </c>
      <c r="H2252" s="106"/>
      <c r="I2252" s="106"/>
      <c r="J2252" s="106"/>
      <c r="K2252" s="107">
        <v>-0.29756097560975597</v>
      </c>
      <c r="L2252" s="107">
        <v>-0.36034482758620695</v>
      </c>
    </row>
    <row r="2253" spans="1:12">
      <c r="A2253" s="102" t="s">
        <v>157</v>
      </c>
      <c r="B2253" s="102" t="s">
        <v>174</v>
      </c>
      <c r="C2253" s="105">
        <v>104</v>
      </c>
      <c r="D2253" s="12">
        <v>4.80769230769231E-2</v>
      </c>
      <c r="E2253" s="12">
        <v>-0.29157824933686993</v>
      </c>
      <c r="F2253" s="105">
        <v>68</v>
      </c>
      <c r="G2253" s="12">
        <v>1.4705882352941201E-2</v>
      </c>
      <c r="H2253" s="12">
        <v>-0.3877331420373028</v>
      </c>
      <c r="I2253" s="12" t="s">
        <v>180</v>
      </c>
      <c r="J2253" s="12">
        <v>9.615489270043287E-2</v>
      </c>
      <c r="K2253" s="107">
        <v>-0.68529411764705872</v>
      </c>
      <c r="L2253" s="107">
        <v>-0.65192307692307683</v>
      </c>
    </row>
    <row r="2254" spans="1:12">
      <c r="A2254" s="102" t="s">
        <v>157</v>
      </c>
      <c r="B2254" s="102" t="s">
        <v>175</v>
      </c>
      <c r="C2254" s="105">
        <v>680</v>
      </c>
      <c r="D2254" s="12">
        <v>0.29705882352941199</v>
      </c>
      <c r="E2254" s="106"/>
      <c r="F2254" s="105">
        <v>560</v>
      </c>
      <c r="G2254" s="12">
        <v>0.35535714285714298</v>
      </c>
      <c r="H2254" s="106"/>
      <c r="I2254" s="106"/>
      <c r="J2254" s="106"/>
      <c r="K2254" s="107">
        <v>-0.34464285714285697</v>
      </c>
      <c r="L2254" s="107">
        <v>-0.40294117647058797</v>
      </c>
    </row>
    <row r="2255" spans="1:12">
      <c r="A2255" s="102" t="s">
        <v>157</v>
      </c>
      <c r="B2255" s="102" t="s">
        <v>176</v>
      </c>
      <c r="C2255" s="105" t="s">
        <v>17</v>
      </c>
      <c r="D2255" s="12" t="s">
        <v>17</v>
      </c>
      <c r="E2255" s="12" t="s">
        <v>17</v>
      </c>
      <c r="G2255" s="12"/>
      <c r="H2255" s="12"/>
      <c r="I2255" s="12"/>
      <c r="J2255" s="12"/>
      <c r="K2255" s="107"/>
      <c r="L2255" s="107"/>
    </row>
    <row r="2256" spans="1:12">
      <c r="A2256" s="102" t="s">
        <v>157</v>
      </c>
      <c r="B2256" s="102" t="s">
        <v>177</v>
      </c>
      <c r="C2256" s="105">
        <v>349</v>
      </c>
      <c r="D2256" s="12">
        <v>0.26074498567335203</v>
      </c>
      <c r="E2256" s="106"/>
      <c r="F2256" s="105">
        <v>273</v>
      </c>
      <c r="G2256" s="12">
        <v>0.32600732600732601</v>
      </c>
      <c r="H2256" s="106"/>
      <c r="I2256" s="106"/>
      <c r="J2256" s="106"/>
      <c r="K2256" s="107">
        <v>-0.37399267399267394</v>
      </c>
      <c r="L2256" s="107">
        <v>-0.43925501432664793</v>
      </c>
    </row>
    <row r="2257" spans="1:12">
      <c r="A2257" s="102" t="s">
        <v>157</v>
      </c>
      <c r="B2257" s="102" t="s">
        <v>178</v>
      </c>
      <c r="C2257" s="105">
        <v>335</v>
      </c>
      <c r="D2257" s="12">
        <v>0.33134328358208998</v>
      </c>
      <c r="E2257" s="12">
        <v>7.059829790873795E-2</v>
      </c>
      <c r="F2257" s="105">
        <v>287</v>
      </c>
      <c r="G2257" s="12">
        <v>0.38327526132404199</v>
      </c>
      <c r="H2257" s="12">
        <v>5.7267935316715979E-2</v>
      </c>
      <c r="I2257" s="12" t="s">
        <v>179</v>
      </c>
      <c r="J2257" s="12">
        <v>1.3330362592021971E-2</v>
      </c>
      <c r="K2257" s="107">
        <v>-0.31672473867595796</v>
      </c>
      <c r="L2257" s="107">
        <v>-0.36865671641790998</v>
      </c>
    </row>
    <row r="2258" spans="1:12">
      <c r="A2258" s="103"/>
      <c r="B2258" s="103"/>
      <c r="C2258" s="104"/>
      <c r="D2258" s="104"/>
      <c r="E2258" s="104"/>
      <c r="F2258" s="104"/>
      <c r="G2258" s="104"/>
      <c r="H2258" s="104"/>
      <c r="I2258" s="104"/>
      <c r="J2258" s="104"/>
      <c r="K2258" s="104"/>
      <c r="L2258" s="104"/>
    </row>
    <row r="2259" spans="1:12">
      <c r="A2259" s="102" t="s">
        <v>158</v>
      </c>
      <c r="B2259" s="102" t="s">
        <v>163</v>
      </c>
      <c r="C2259" s="105">
        <v>1246</v>
      </c>
      <c r="D2259" s="12">
        <v>0.101123595505618</v>
      </c>
      <c r="E2259" s="106"/>
      <c r="F2259" s="105">
        <v>1255</v>
      </c>
      <c r="G2259" s="12">
        <v>0.121115537848606</v>
      </c>
      <c r="H2259" s="106"/>
      <c r="I2259" s="106"/>
      <c r="J2259" s="106"/>
      <c r="K2259" s="107">
        <v>-0.578884462151394</v>
      </c>
      <c r="L2259" s="107">
        <v>-0.59887640449438195</v>
      </c>
    </row>
    <row r="2260" spans="1:12">
      <c r="A2260" s="102" t="s">
        <v>158</v>
      </c>
      <c r="B2260" s="102" t="s">
        <v>165</v>
      </c>
      <c r="C2260" s="105" t="s">
        <v>17</v>
      </c>
      <c r="D2260" s="12" t="s">
        <v>17</v>
      </c>
      <c r="E2260" s="106"/>
      <c r="F2260" s="105" t="s">
        <v>17</v>
      </c>
      <c r="G2260" s="12" t="s">
        <v>17</v>
      </c>
      <c r="H2260" s="106"/>
      <c r="I2260" s="106"/>
      <c r="J2260" s="106"/>
      <c r="K2260" s="12" t="s">
        <v>17</v>
      </c>
      <c r="L2260" s="107"/>
    </row>
    <row r="2261" spans="1:12">
      <c r="A2261" s="102" t="s">
        <v>158</v>
      </c>
      <c r="B2261" s="102" t="s">
        <v>166</v>
      </c>
      <c r="C2261" s="105">
        <v>1223</v>
      </c>
      <c r="D2261" s="12">
        <v>9.9754701553556799E-2</v>
      </c>
      <c r="E2261" s="12" t="s">
        <v>17</v>
      </c>
      <c r="F2261" s="105">
        <v>1229</v>
      </c>
      <c r="G2261" s="12">
        <v>0.119609438567941</v>
      </c>
      <c r="H2261" s="12" t="s">
        <v>17</v>
      </c>
      <c r="I2261" s="12"/>
      <c r="J2261" s="12"/>
      <c r="K2261" s="107">
        <v>-0.58039056143205892</v>
      </c>
      <c r="L2261" s="107">
        <v>-0.60024529844644314</v>
      </c>
    </row>
    <row r="2262" spans="1:12">
      <c r="A2262" s="102" t="s">
        <v>158</v>
      </c>
      <c r="B2262" s="102" t="s">
        <v>167</v>
      </c>
      <c r="C2262" s="105" t="s">
        <v>17</v>
      </c>
      <c r="D2262" s="12" t="s">
        <v>17</v>
      </c>
      <c r="E2262" s="12" t="s">
        <v>17</v>
      </c>
      <c r="F2262" s="105" t="s">
        <v>17</v>
      </c>
      <c r="G2262" s="12" t="s">
        <v>17</v>
      </c>
      <c r="H2262" s="12" t="s">
        <v>17</v>
      </c>
      <c r="I2262" s="12"/>
      <c r="J2262" s="12"/>
      <c r="K2262" s="12" t="s">
        <v>17</v>
      </c>
      <c r="L2262" s="107"/>
    </row>
    <row r="2263" spans="1:12">
      <c r="A2263" s="102" t="s">
        <v>158</v>
      </c>
      <c r="B2263" s="102" t="s">
        <v>168</v>
      </c>
      <c r="C2263" s="105" t="s">
        <v>17</v>
      </c>
      <c r="D2263" s="12" t="s">
        <v>17</v>
      </c>
      <c r="E2263" s="12" t="s">
        <v>17</v>
      </c>
      <c r="F2263" s="105" t="s">
        <v>17</v>
      </c>
      <c r="G2263" s="12" t="s">
        <v>17</v>
      </c>
      <c r="H2263" s="12" t="s">
        <v>17</v>
      </c>
      <c r="I2263" s="12"/>
      <c r="J2263" s="12"/>
      <c r="K2263" s="12" t="s">
        <v>17</v>
      </c>
      <c r="L2263" s="107"/>
    </row>
    <row r="2264" spans="1:12">
      <c r="A2264" s="102" t="s">
        <v>158</v>
      </c>
      <c r="B2264" s="102" t="s">
        <v>169</v>
      </c>
      <c r="C2264" s="105">
        <v>10</v>
      </c>
      <c r="D2264" s="12">
        <v>0.1</v>
      </c>
      <c r="E2264" s="12">
        <v>-0.15</v>
      </c>
      <c r="F2264" s="105" t="s">
        <v>17</v>
      </c>
      <c r="G2264" s="12" t="s">
        <v>17</v>
      </c>
      <c r="H2264" s="12" t="s">
        <v>17</v>
      </c>
      <c r="I2264" s="12"/>
      <c r="J2264" s="12"/>
      <c r="K2264" s="12" t="s">
        <v>17</v>
      </c>
      <c r="L2264" s="107">
        <v>-0.6</v>
      </c>
    </row>
    <row r="2265" spans="1:12">
      <c r="A2265" s="102" t="s">
        <v>158</v>
      </c>
      <c r="B2265" s="102" t="s">
        <v>170</v>
      </c>
      <c r="D2265" s="12"/>
      <c r="E2265" s="12"/>
      <c r="G2265" s="12"/>
      <c r="H2265" s="12"/>
      <c r="I2265" s="12"/>
      <c r="J2265" s="12"/>
      <c r="K2265" s="107"/>
      <c r="L2265" s="107"/>
    </row>
    <row r="2266" spans="1:12">
      <c r="A2266" s="102" t="s">
        <v>158</v>
      </c>
      <c r="B2266" s="102" t="s">
        <v>171</v>
      </c>
      <c r="D2266" s="12"/>
      <c r="E2266" s="106"/>
      <c r="G2266" s="12"/>
      <c r="H2266" s="106"/>
      <c r="I2266" s="106"/>
      <c r="J2266" s="106"/>
      <c r="K2266" s="107"/>
      <c r="L2266" s="107"/>
    </row>
    <row r="2267" spans="1:12">
      <c r="A2267" s="102" t="s">
        <v>158</v>
      </c>
      <c r="B2267" s="102" t="s">
        <v>172</v>
      </c>
      <c r="C2267" s="105">
        <v>1246</v>
      </c>
      <c r="D2267" s="12">
        <v>0.101123595505618</v>
      </c>
      <c r="E2267" s="12"/>
      <c r="F2267" s="105">
        <v>1252</v>
      </c>
      <c r="G2267" s="12">
        <v>0.121405750798722</v>
      </c>
      <c r="H2267" s="12">
        <v>0.121405750798722</v>
      </c>
      <c r="I2267" s="12"/>
      <c r="J2267" s="12"/>
      <c r="K2267" s="107">
        <v>-0.578594249201278</v>
      </c>
      <c r="L2267" s="107">
        <v>-0.59887640449438195</v>
      </c>
    </row>
    <row r="2268" spans="1:12">
      <c r="A2268" s="102" t="s">
        <v>158</v>
      </c>
      <c r="B2268" s="102" t="s">
        <v>173</v>
      </c>
      <c r="C2268" s="105">
        <v>1117</v>
      </c>
      <c r="D2268" s="12">
        <v>0.112802148612355</v>
      </c>
      <c r="E2268" s="106"/>
      <c r="F2268" s="105">
        <v>1122</v>
      </c>
      <c r="G2268" s="12">
        <v>0.13547237076648799</v>
      </c>
      <c r="H2268" s="106"/>
      <c r="I2268" s="106"/>
      <c r="J2268" s="106"/>
      <c r="K2268" s="107">
        <v>-0.56452762923351196</v>
      </c>
      <c r="L2268" s="107">
        <v>-0.58719785138764491</v>
      </c>
    </row>
    <row r="2269" spans="1:12">
      <c r="A2269" s="102" t="s">
        <v>158</v>
      </c>
      <c r="B2269" s="102" t="s">
        <v>174</v>
      </c>
      <c r="C2269" s="105">
        <v>129</v>
      </c>
      <c r="D2269" s="12">
        <v>0</v>
      </c>
      <c r="E2269" s="12">
        <v>-0.112802148612355</v>
      </c>
      <c r="F2269" s="105">
        <v>133</v>
      </c>
      <c r="G2269" s="12">
        <v>0</v>
      </c>
      <c r="H2269" s="12">
        <v>-0.13547237076648799</v>
      </c>
      <c r="I2269" s="12" t="s">
        <v>180</v>
      </c>
      <c r="J2269" s="12">
        <v>2.2670222154132988E-2</v>
      </c>
      <c r="K2269" s="107">
        <v>-0.7</v>
      </c>
      <c r="L2269" s="107">
        <v>-0.7</v>
      </c>
    </row>
    <row r="2270" spans="1:12">
      <c r="A2270" s="102" t="s">
        <v>158</v>
      </c>
      <c r="B2270" s="102" t="s">
        <v>175</v>
      </c>
      <c r="C2270" s="105">
        <v>1246</v>
      </c>
      <c r="D2270" s="12">
        <v>0.101123595505618</v>
      </c>
      <c r="E2270" s="106"/>
      <c r="F2270" s="105">
        <v>1255</v>
      </c>
      <c r="G2270" s="12">
        <v>0.121115537848606</v>
      </c>
      <c r="H2270" s="106"/>
      <c r="I2270" s="106"/>
      <c r="J2270" s="106"/>
      <c r="K2270" s="107">
        <v>-0.578884462151394</v>
      </c>
      <c r="L2270" s="107">
        <v>-0.59887640449438195</v>
      </c>
    </row>
    <row r="2271" spans="1:12">
      <c r="A2271" s="102" t="s">
        <v>158</v>
      </c>
      <c r="B2271" s="102" t="s">
        <v>176</v>
      </c>
      <c r="D2271" s="12"/>
      <c r="E2271" s="12"/>
      <c r="G2271" s="12"/>
      <c r="H2271" s="12"/>
      <c r="I2271" s="12"/>
      <c r="J2271" s="12"/>
      <c r="K2271" s="107"/>
      <c r="L2271" s="107"/>
    </row>
    <row r="2272" spans="1:12">
      <c r="A2272" s="102" t="s">
        <v>158</v>
      </c>
      <c r="B2272" s="102" t="s">
        <v>177</v>
      </c>
      <c r="C2272" s="105">
        <v>623</v>
      </c>
      <c r="D2272" s="12">
        <v>7.5441412520064199E-2</v>
      </c>
      <c r="E2272" s="106"/>
      <c r="F2272" s="105">
        <v>634</v>
      </c>
      <c r="G2272" s="12">
        <v>8.9905362776025205E-2</v>
      </c>
      <c r="H2272" s="106"/>
      <c r="I2272" s="106"/>
      <c r="J2272" s="106"/>
      <c r="K2272" s="107">
        <v>-0.61009463722397472</v>
      </c>
      <c r="L2272" s="107">
        <v>-0.62455858747993576</v>
      </c>
    </row>
    <row r="2273" spans="1:12">
      <c r="A2273" s="102" t="s">
        <v>158</v>
      </c>
      <c r="B2273" s="102" t="s">
        <v>178</v>
      </c>
      <c r="C2273" s="105">
        <v>623</v>
      </c>
      <c r="D2273" s="12">
        <v>0.126805778491172</v>
      </c>
      <c r="E2273" s="12">
        <v>5.13643659711078E-2</v>
      </c>
      <c r="F2273" s="105">
        <v>621</v>
      </c>
      <c r="G2273" s="12">
        <v>0.15297906602254399</v>
      </c>
      <c r="H2273" s="12">
        <v>6.3073703246518786E-2</v>
      </c>
      <c r="I2273" s="12" t="s">
        <v>180</v>
      </c>
      <c r="J2273" s="12">
        <v>1.1709337275410986E-2</v>
      </c>
      <c r="K2273" s="107">
        <v>-0.54702093397745599</v>
      </c>
      <c r="L2273" s="107">
        <v>-0.57319422150882793</v>
      </c>
    </row>
    <row r="2274" spans="1:12">
      <c r="A2274" s="103"/>
      <c r="B2274" s="103"/>
      <c r="C2274" s="104"/>
      <c r="D2274" s="104"/>
      <c r="E2274" s="104"/>
      <c r="F2274" s="104"/>
      <c r="G2274" s="104"/>
      <c r="H2274" s="104"/>
      <c r="I2274" s="104"/>
      <c r="J2274" s="104"/>
      <c r="K2274" s="104"/>
      <c r="L2274" s="104"/>
    </row>
    <row r="2275" spans="1:12">
      <c r="A2275" s="102" t="s">
        <v>159</v>
      </c>
      <c r="B2275" s="102" t="s">
        <v>163</v>
      </c>
      <c r="C2275" s="105">
        <v>818</v>
      </c>
      <c r="D2275" s="12">
        <v>0.29828850855745698</v>
      </c>
      <c r="E2275" s="106"/>
      <c r="F2275" s="105">
        <v>839</v>
      </c>
      <c r="G2275" s="12">
        <v>0.26340882002383798</v>
      </c>
      <c r="H2275" s="106"/>
      <c r="I2275" s="106"/>
      <c r="J2275" s="106"/>
      <c r="K2275" s="107">
        <v>-0.43659117997616198</v>
      </c>
      <c r="L2275" s="107">
        <v>-0.40171149144254298</v>
      </c>
    </row>
    <row r="2276" spans="1:12">
      <c r="A2276" s="102" t="s">
        <v>159</v>
      </c>
      <c r="B2276" s="102" t="s">
        <v>165</v>
      </c>
      <c r="C2276" s="105">
        <v>327</v>
      </c>
      <c r="D2276" s="12">
        <v>0.394495412844037</v>
      </c>
      <c r="E2276" s="106"/>
      <c r="F2276" s="105">
        <v>352</v>
      </c>
      <c r="G2276" s="12">
        <v>0.32954545454545497</v>
      </c>
      <c r="H2276" s="106"/>
      <c r="I2276" s="106"/>
      <c r="J2276" s="106"/>
      <c r="K2276" s="107">
        <v>-0.37045454545454498</v>
      </c>
      <c r="L2276" s="107">
        <v>-0.30550458715596296</v>
      </c>
    </row>
    <row r="2277" spans="1:12">
      <c r="A2277" s="102" t="s">
        <v>159</v>
      </c>
      <c r="B2277" s="102" t="s">
        <v>166</v>
      </c>
      <c r="C2277" s="105">
        <v>435</v>
      </c>
      <c r="D2277" s="12">
        <v>0.22068965517241401</v>
      </c>
      <c r="E2277" s="12">
        <v>-0.17380575767162298</v>
      </c>
      <c r="F2277" s="105">
        <v>436</v>
      </c>
      <c r="G2277" s="12">
        <v>0.201834862385321</v>
      </c>
      <c r="H2277" s="12">
        <v>-0.12771059216013397</v>
      </c>
      <c r="I2277" s="12" t="s">
        <v>179</v>
      </c>
      <c r="J2277" s="12">
        <v>4.6095165511489011E-2</v>
      </c>
      <c r="K2277" s="107">
        <v>-0.49816513761467895</v>
      </c>
      <c r="L2277" s="107">
        <v>-0.47931034482758594</v>
      </c>
    </row>
    <row r="2278" spans="1:12">
      <c r="A2278" s="102" t="s">
        <v>159</v>
      </c>
      <c r="B2278" s="102" t="s">
        <v>167</v>
      </c>
      <c r="C2278" s="105">
        <v>11</v>
      </c>
      <c r="D2278" s="12">
        <v>0.18181818181818199</v>
      </c>
      <c r="E2278" s="12">
        <v>-0.21267723102585501</v>
      </c>
      <c r="F2278" s="105">
        <v>11</v>
      </c>
      <c r="G2278" s="12">
        <v>0</v>
      </c>
      <c r="H2278" s="12">
        <v>-0.32954545454545497</v>
      </c>
      <c r="I2278" s="12" t="s">
        <v>180</v>
      </c>
      <c r="J2278" s="12">
        <v>0.11686822351959997</v>
      </c>
      <c r="K2278" s="107">
        <v>-0.7</v>
      </c>
      <c r="L2278" s="107">
        <v>-0.51818181818181797</v>
      </c>
    </row>
    <row r="2279" spans="1:12">
      <c r="A2279" s="102" t="s">
        <v>159</v>
      </c>
      <c r="B2279" s="102" t="s">
        <v>168</v>
      </c>
      <c r="C2279" s="105" t="s">
        <v>17</v>
      </c>
      <c r="D2279" s="12" t="s">
        <v>17</v>
      </c>
      <c r="E2279" s="12" t="s">
        <v>17</v>
      </c>
      <c r="F2279" s="105" t="s">
        <v>17</v>
      </c>
      <c r="G2279" s="12" t="s">
        <v>17</v>
      </c>
      <c r="H2279" s="12" t="s">
        <v>17</v>
      </c>
      <c r="I2279" s="12"/>
      <c r="J2279" s="12"/>
      <c r="K2279" s="12" t="s">
        <v>17</v>
      </c>
      <c r="L2279" s="107"/>
    </row>
    <row r="2280" spans="1:12">
      <c r="A2280" s="102" t="s">
        <v>159</v>
      </c>
      <c r="B2280" s="102" t="s">
        <v>169</v>
      </c>
      <c r="C2280" s="105">
        <v>37</v>
      </c>
      <c r="D2280" s="12">
        <v>0.32432432432432401</v>
      </c>
      <c r="E2280" s="12">
        <v>-7.0171088519712987E-2</v>
      </c>
      <c r="F2280" s="105">
        <v>33</v>
      </c>
      <c r="G2280" s="12">
        <v>0.42424242424242398</v>
      </c>
      <c r="H2280" s="12">
        <v>9.4696969696969002E-2</v>
      </c>
      <c r="I2280" s="12" t="s">
        <v>180</v>
      </c>
      <c r="J2280" s="12">
        <v>0.16486805821668199</v>
      </c>
      <c r="K2280" s="107">
        <v>-0.27575757575757598</v>
      </c>
      <c r="L2280" s="107">
        <v>-0.37567567567567595</v>
      </c>
    </row>
    <row r="2281" spans="1:12">
      <c r="A2281" s="102" t="s">
        <v>159</v>
      </c>
      <c r="B2281" s="102" t="s">
        <v>170</v>
      </c>
      <c r="D2281" s="12"/>
      <c r="E2281" s="12"/>
      <c r="G2281" s="12"/>
      <c r="H2281" s="12"/>
      <c r="I2281" s="12"/>
      <c r="J2281" s="12"/>
      <c r="K2281" s="107"/>
      <c r="L2281" s="107"/>
    </row>
    <row r="2282" spans="1:12">
      <c r="A2282" s="102" t="s">
        <v>159</v>
      </c>
      <c r="B2282" s="102" t="s">
        <v>171</v>
      </c>
      <c r="C2282" s="105" t="s">
        <v>17</v>
      </c>
      <c r="D2282" s="12" t="s">
        <v>17</v>
      </c>
      <c r="E2282" s="106"/>
      <c r="F2282" s="105" t="s">
        <v>17</v>
      </c>
      <c r="G2282" s="12" t="s">
        <v>17</v>
      </c>
      <c r="H2282" s="106"/>
      <c r="I2282" s="106"/>
      <c r="J2282" s="106"/>
      <c r="K2282" s="12" t="s">
        <v>17</v>
      </c>
      <c r="L2282" s="107"/>
    </row>
    <row r="2283" spans="1:12">
      <c r="A2283" s="102" t="s">
        <v>159</v>
      </c>
      <c r="B2283" s="102" t="s">
        <v>172</v>
      </c>
      <c r="C2283" s="105">
        <v>817</v>
      </c>
      <c r="D2283" s="12">
        <v>0.29742962056303601</v>
      </c>
      <c r="E2283" s="12" t="s">
        <v>17</v>
      </c>
      <c r="F2283" s="105">
        <v>835</v>
      </c>
      <c r="G2283" s="12">
        <v>0.26227544910179601</v>
      </c>
      <c r="H2283" s="12" t="s">
        <v>17</v>
      </c>
      <c r="I2283" s="12"/>
      <c r="J2283" s="12"/>
      <c r="K2283" s="107">
        <v>-0.43772455089820395</v>
      </c>
      <c r="L2283" s="107">
        <v>-0.40257037943696394</v>
      </c>
    </row>
    <row r="2284" spans="1:12">
      <c r="A2284" s="102" t="s">
        <v>159</v>
      </c>
      <c r="B2284" s="102" t="s">
        <v>173</v>
      </c>
      <c r="C2284" s="105">
        <v>738</v>
      </c>
      <c r="D2284" s="12">
        <v>0.318428184281843</v>
      </c>
      <c r="E2284" s="106"/>
      <c r="F2284" s="105">
        <v>760</v>
      </c>
      <c r="G2284" s="12">
        <v>0.28289473684210498</v>
      </c>
      <c r="H2284" s="106"/>
      <c r="I2284" s="106"/>
      <c r="J2284" s="106"/>
      <c r="K2284" s="107">
        <v>-0.41710526315789498</v>
      </c>
      <c r="L2284" s="107">
        <v>-0.38157181571815696</v>
      </c>
    </row>
    <row r="2285" spans="1:12">
      <c r="A2285" s="102" t="s">
        <v>159</v>
      </c>
      <c r="B2285" s="102" t="s">
        <v>174</v>
      </c>
      <c r="C2285" s="105">
        <v>80</v>
      </c>
      <c r="D2285" s="12">
        <v>0.1125</v>
      </c>
      <c r="E2285" s="12">
        <v>-0.20592818428184301</v>
      </c>
      <c r="F2285" s="105">
        <v>79</v>
      </c>
      <c r="G2285" s="12">
        <v>7.5949367088607597E-2</v>
      </c>
      <c r="H2285" s="12">
        <v>-0.20694536975349737</v>
      </c>
      <c r="I2285" s="12" t="s">
        <v>180</v>
      </c>
      <c r="J2285" s="12">
        <v>1.0171854716543582E-3</v>
      </c>
      <c r="K2285" s="107">
        <v>-0.6240506329113924</v>
      </c>
      <c r="L2285" s="107">
        <v>-0.58749999999999991</v>
      </c>
    </row>
    <row r="2286" spans="1:12">
      <c r="A2286" s="102" t="s">
        <v>159</v>
      </c>
      <c r="B2286" s="102" t="s">
        <v>175</v>
      </c>
      <c r="C2286" s="105">
        <v>812</v>
      </c>
      <c r="D2286" s="12">
        <v>0.298029556650246</v>
      </c>
      <c r="E2286" s="106"/>
      <c r="F2286" s="105">
        <v>831</v>
      </c>
      <c r="G2286" s="12">
        <v>0.265944645006017</v>
      </c>
      <c r="H2286" s="106"/>
      <c r="I2286" s="106"/>
      <c r="J2286" s="106"/>
      <c r="K2286" s="107">
        <v>-0.43405535499398296</v>
      </c>
      <c r="L2286" s="107">
        <v>-0.40197044334975396</v>
      </c>
    </row>
    <row r="2287" spans="1:12">
      <c r="A2287" s="102" t="s">
        <v>159</v>
      </c>
      <c r="B2287" s="102" t="s">
        <v>176</v>
      </c>
      <c r="C2287" s="105" t="s">
        <v>17</v>
      </c>
      <c r="D2287" s="12" t="s">
        <v>17</v>
      </c>
      <c r="E2287" s="12" t="s">
        <v>17</v>
      </c>
      <c r="F2287" s="105" t="s">
        <v>17</v>
      </c>
      <c r="G2287" s="12" t="s">
        <v>17</v>
      </c>
      <c r="H2287" s="12" t="s">
        <v>17</v>
      </c>
      <c r="I2287" s="12"/>
      <c r="J2287" s="12"/>
      <c r="K2287" s="12" t="s">
        <v>17</v>
      </c>
      <c r="L2287" s="107"/>
    </row>
    <row r="2288" spans="1:12">
      <c r="A2288" s="102" t="s">
        <v>159</v>
      </c>
      <c r="B2288" s="102" t="s">
        <v>177</v>
      </c>
      <c r="C2288" s="105">
        <v>417</v>
      </c>
      <c r="D2288" s="12">
        <v>0.25659472422062402</v>
      </c>
      <c r="E2288" s="106"/>
      <c r="F2288" s="105">
        <v>435</v>
      </c>
      <c r="G2288" s="12">
        <v>0.24367816091954</v>
      </c>
      <c r="H2288" s="106"/>
      <c r="I2288" s="106"/>
      <c r="J2288" s="106"/>
      <c r="K2288" s="107">
        <v>-0.45632183908045998</v>
      </c>
      <c r="L2288" s="107">
        <v>-0.44340527577937594</v>
      </c>
    </row>
    <row r="2289" spans="1:12">
      <c r="A2289" s="102" t="s">
        <v>159</v>
      </c>
      <c r="B2289" s="102" t="s">
        <v>178</v>
      </c>
      <c r="C2289" s="105">
        <v>401</v>
      </c>
      <c r="D2289" s="12">
        <v>0.34164588528678302</v>
      </c>
      <c r="E2289" s="12">
        <v>8.5051161066159009E-2</v>
      </c>
      <c r="F2289" s="105">
        <v>404</v>
      </c>
      <c r="G2289" s="12">
        <v>0.28465346534653502</v>
      </c>
      <c r="H2289" s="12">
        <v>4.0975304426995013E-2</v>
      </c>
      <c r="I2289" s="12" t="s">
        <v>179</v>
      </c>
      <c r="J2289" s="12">
        <v>4.4075856639163996E-2</v>
      </c>
      <c r="K2289" s="107">
        <v>-0.41534653465346494</v>
      </c>
      <c r="L2289" s="107">
        <v>-0.35835411471321693</v>
      </c>
    </row>
    <row r="2290" spans="1:12">
      <c r="A2290" s="103"/>
      <c r="B2290" s="103"/>
      <c r="C2290" s="104"/>
      <c r="D2290" s="104"/>
      <c r="E2290" s="104"/>
      <c r="F2290" s="104"/>
      <c r="G2290" s="104"/>
      <c r="H2290" s="104"/>
      <c r="I2290" s="104"/>
      <c r="J2290" s="104"/>
      <c r="K2290" s="104"/>
      <c r="L2290" s="104"/>
    </row>
  </sheetData>
  <pageMargins left="0.7" right="0.7" top="0.75" bottom="0.75" header="0.3" footer="0.3"/>
  <pageSetup scale="62" fitToHeight="150" orientation="landscape" r:id="rId1"/>
  <headerFooter>
    <oddHeader xml:space="preserve">&amp;C&amp;"Calibri Bold,Bold"&amp;11 &amp;K0000002019 Assessment Achievement Gap Analysis 
District Level English Language Arts Summary </oddHeader>
    <oddFooter xml:space="preserve">&amp;L&amp;"Calibri Bold Italic,Bold Italic"&amp;9&amp;K000000Mississippi Department of Education &amp;C&amp;"Calibri,Regular"&amp;K000000&amp;P of &amp;N&amp;R&amp;"Calibri Bold Italic,Bold Italic"&amp;9&amp;K000000Office of District and School Performance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6D99-E2C1-C340-AF3F-2F46A6CCAEE6}">
  <sheetPr>
    <pageSetUpPr fitToPage="1"/>
  </sheetPr>
  <dimension ref="A1:R292"/>
  <sheetViews>
    <sheetView zoomScale="83" workbookViewId="0">
      <selection activeCell="B156" sqref="B156"/>
    </sheetView>
  </sheetViews>
  <sheetFormatPr defaultColWidth="11" defaultRowHeight="15.5"/>
  <cols>
    <col min="1" max="1" width="40" style="1" customWidth="1"/>
    <col min="2" max="16" width="10.83203125" customWidth="1"/>
  </cols>
  <sheetData>
    <row r="1" spans="1:18">
      <c r="A1" s="59"/>
      <c r="B1" s="33"/>
      <c r="C1" s="33"/>
      <c r="D1" s="60" t="s">
        <v>205</v>
      </c>
      <c r="E1" s="6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>
      <c r="A2" s="59"/>
      <c r="B2" s="33"/>
      <c r="C2" s="33"/>
      <c r="D2" s="60" t="s">
        <v>202</v>
      </c>
      <c r="E2" s="1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8">
      <c r="A3" s="59"/>
      <c r="B3" s="33"/>
      <c r="C3" s="33"/>
      <c r="D3" s="60" t="s">
        <v>203</v>
      </c>
      <c r="E3" s="1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>
      <c r="A4" s="59"/>
      <c r="B4" s="33"/>
      <c r="C4" s="33"/>
      <c r="D4" s="60" t="s">
        <v>204</v>
      </c>
      <c r="E4" s="1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>
      <c r="A5" s="59"/>
      <c r="B5" s="33"/>
      <c r="C5" s="33"/>
      <c r="D5" s="60" t="s">
        <v>0</v>
      </c>
      <c r="E5" s="6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8" ht="43.5">
      <c r="A6" s="63" t="s">
        <v>1</v>
      </c>
      <c r="B6" s="21" t="s">
        <v>2</v>
      </c>
      <c r="C6" s="21" t="s">
        <v>3</v>
      </c>
      <c r="D6" s="21" t="s">
        <v>206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  <c r="N6" s="21" t="s">
        <v>13</v>
      </c>
      <c r="O6" s="21" t="s">
        <v>14</v>
      </c>
      <c r="P6" s="21" t="s">
        <v>15</v>
      </c>
    </row>
    <row r="7" spans="1:18">
      <c r="A7" s="8" t="s">
        <v>16</v>
      </c>
      <c r="B7" s="22">
        <v>0.330188679245283</v>
      </c>
      <c r="C7" s="24">
        <v>0.375</v>
      </c>
      <c r="D7" s="50">
        <v>-5.2685950413223201E-2</v>
      </c>
      <c r="E7" s="52" t="s">
        <v>17</v>
      </c>
      <c r="F7" s="52" t="s">
        <v>17</v>
      </c>
      <c r="G7" s="50">
        <v>0.20833333333333337</v>
      </c>
      <c r="H7" s="52" t="s">
        <v>17</v>
      </c>
      <c r="I7" s="64"/>
      <c r="J7" s="50"/>
      <c r="K7" s="24">
        <v>0.35957066189624332</v>
      </c>
      <c r="L7" s="50">
        <v>-0.24268754501312645</v>
      </c>
      <c r="M7" s="24">
        <v>0.33070866141732286</v>
      </c>
      <c r="N7" s="51" t="s">
        <v>17</v>
      </c>
      <c r="O7" s="24">
        <v>0.25714285714285712</v>
      </c>
      <c r="P7" s="50">
        <v>0.14472630173564754</v>
      </c>
      <c r="R7" s="3"/>
    </row>
    <row r="8" spans="1:18">
      <c r="A8" s="8" t="s">
        <v>18</v>
      </c>
      <c r="B8" s="22">
        <v>0.5357142857142857</v>
      </c>
      <c r="C8" s="24">
        <v>0.55165428764348412</v>
      </c>
      <c r="D8" s="50">
        <v>-0.19165428764348399</v>
      </c>
      <c r="E8" s="50">
        <v>-0.33736857335776999</v>
      </c>
      <c r="F8" s="52" t="s">
        <v>17</v>
      </c>
      <c r="G8" s="50">
        <v>-0.25619974218893865</v>
      </c>
      <c r="H8" s="52" t="s">
        <v>17</v>
      </c>
      <c r="I8" s="24">
        <v>0.64392678868552411</v>
      </c>
      <c r="J8" s="50">
        <v>-0.17357502989155427</v>
      </c>
      <c r="K8" s="24">
        <v>0.60147058823529409</v>
      </c>
      <c r="L8" s="50">
        <v>-0.44469092721834491</v>
      </c>
      <c r="M8" s="24">
        <v>0.53656998738965955</v>
      </c>
      <c r="N8" s="52" t="s">
        <v>17</v>
      </c>
      <c r="O8" s="24">
        <v>0.5178351783517835</v>
      </c>
      <c r="P8" s="50">
        <v>3.6443237995598343E-2</v>
      </c>
      <c r="R8" s="4"/>
    </row>
    <row r="9" spans="1:18">
      <c r="A9" s="8" t="s">
        <v>19</v>
      </c>
      <c r="B9" s="22">
        <v>0.13861386138613863</v>
      </c>
      <c r="C9" s="24">
        <v>0.21518987341772153</v>
      </c>
      <c r="D9" s="50">
        <v>-9.7117584261095E-2</v>
      </c>
      <c r="E9" s="52" t="s">
        <v>17</v>
      </c>
      <c r="F9" s="58"/>
      <c r="G9" s="52" t="s">
        <v>17</v>
      </c>
      <c r="H9" s="52" t="s">
        <v>17</v>
      </c>
      <c r="I9" s="24" t="s">
        <v>17</v>
      </c>
      <c r="J9" s="11" t="s">
        <v>17</v>
      </c>
      <c r="K9" s="24">
        <v>0.15044247787610621</v>
      </c>
      <c r="L9" s="50">
        <v>-0.11270662881950244</v>
      </c>
      <c r="M9" s="24">
        <v>0.1388888888888889</v>
      </c>
      <c r="N9" s="51" t="s">
        <v>17</v>
      </c>
      <c r="O9" s="24">
        <v>0.14007782101167315</v>
      </c>
      <c r="P9" s="50">
        <v>-2.9810468181247773E-3</v>
      </c>
      <c r="R9" s="4"/>
    </row>
    <row r="10" spans="1:18">
      <c r="A10" s="8" t="s">
        <v>20</v>
      </c>
      <c r="B10" s="22">
        <v>0.61960326721120185</v>
      </c>
      <c r="C10" s="24">
        <v>0.724609375</v>
      </c>
      <c r="D10" s="50">
        <v>-0.28486996131921799</v>
      </c>
      <c r="E10" s="50">
        <v>-9.9609375E-2</v>
      </c>
      <c r="F10" s="52" t="s">
        <v>17</v>
      </c>
      <c r="G10" s="52" t="s">
        <v>17</v>
      </c>
      <c r="H10" s="58"/>
      <c r="I10" s="24">
        <v>0.79141104294478526</v>
      </c>
      <c r="J10" s="50">
        <v>-0.27728674915947449</v>
      </c>
      <c r="K10" s="24">
        <v>0.67607526881720426</v>
      </c>
      <c r="L10" s="50">
        <v>-0.42828765819773523</v>
      </c>
      <c r="M10" s="24">
        <v>0.62279670975323154</v>
      </c>
      <c r="N10" s="51" t="s">
        <v>17</v>
      </c>
      <c r="O10" s="24">
        <v>0.62131519274376412</v>
      </c>
      <c r="P10" s="50">
        <v>-3.5267312053025579E-3</v>
      </c>
      <c r="R10" s="4"/>
    </row>
    <row r="11" spans="1:18">
      <c r="A11" s="8" t="s">
        <v>21</v>
      </c>
      <c r="B11" s="22">
        <v>0.3204903677758319</v>
      </c>
      <c r="C11" s="24">
        <v>0.40740740740740738</v>
      </c>
      <c r="D11" s="50">
        <v>-0.17011927181418701</v>
      </c>
      <c r="E11" s="58"/>
      <c r="F11" s="52" t="s">
        <v>17</v>
      </c>
      <c r="G11" s="52" t="s">
        <v>17</v>
      </c>
      <c r="H11" s="58"/>
      <c r="I11" s="24">
        <v>0.41666666666666669</v>
      </c>
      <c r="J11" s="50">
        <v>-0.11861051115910731</v>
      </c>
      <c r="K11" s="24">
        <v>0.3559670781893004</v>
      </c>
      <c r="L11" s="50">
        <v>-0.23832001936577099</v>
      </c>
      <c r="M11" s="24">
        <v>0.32105263157894737</v>
      </c>
      <c r="N11" s="51" t="s">
        <v>17</v>
      </c>
      <c r="O11" s="24">
        <v>0.27759197324414714</v>
      </c>
      <c r="P11" s="50">
        <v>9.0055085579382299E-2</v>
      </c>
      <c r="R11" s="3"/>
    </row>
    <row r="12" spans="1:18">
      <c r="A12" s="8" t="s">
        <v>22</v>
      </c>
      <c r="B12" s="22">
        <v>0.54590570719602982</v>
      </c>
      <c r="C12" s="24">
        <v>0.64615384615384619</v>
      </c>
      <c r="D12" s="50">
        <v>-0.204664484451719</v>
      </c>
      <c r="E12" s="52" t="s">
        <v>17</v>
      </c>
      <c r="F12" s="58"/>
      <c r="G12" s="52">
        <v>-0.17556561085972855</v>
      </c>
      <c r="H12" s="58"/>
      <c r="I12" s="24">
        <v>0.7289719626168224</v>
      </c>
      <c r="J12" s="50">
        <v>-0.24924223288709269</v>
      </c>
      <c r="K12" s="24">
        <v>0.579088471849866</v>
      </c>
      <c r="L12" s="50">
        <v>-0.4457551385165327</v>
      </c>
      <c r="M12" s="24">
        <v>0.54590570719602982</v>
      </c>
      <c r="N12" s="13"/>
      <c r="O12" s="24">
        <v>0.51219512195121952</v>
      </c>
      <c r="P12" s="50">
        <v>6.861295885686125E-2</v>
      </c>
      <c r="R12" s="5"/>
    </row>
    <row r="13" spans="1:18">
      <c r="A13" s="8" t="s">
        <v>23</v>
      </c>
      <c r="B13" s="22">
        <v>0.4770731707317073</v>
      </c>
      <c r="C13" s="24">
        <v>0.5347826086956522</v>
      </c>
      <c r="D13" s="50">
        <v>-0.23996189156417799</v>
      </c>
      <c r="E13" s="50">
        <v>5.3452685421994897E-2</v>
      </c>
      <c r="F13" s="52" t="s">
        <v>17</v>
      </c>
      <c r="G13" s="50">
        <v>-5.330112721417074E-2</v>
      </c>
      <c r="H13" s="52" t="s">
        <v>17</v>
      </c>
      <c r="I13" s="24">
        <v>0.76744186046511631</v>
      </c>
      <c r="J13" s="50">
        <v>-0.30308340832662345</v>
      </c>
      <c r="K13" s="24">
        <v>0.51390433815350389</v>
      </c>
      <c r="L13" s="50">
        <v>-0.29961862386778959</v>
      </c>
      <c r="M13" s="24">
        <v>0.47937131630648327</v>
      </c>
      <c r="N13" s="51" t="s">
        <v>17</v>
      </c>
      <c r="O13" s="24">
        <v>0.46641074856046066</v>
      </c>
      <c r="P13" s="50">
        <v>2.1684489534777418E-2</v>
      </c>
      <c r="R13" s="3"/>
    </row>
    <row r="14" spans="1:18">
      <c r="A14" s="8" t="s">
        <v>24</v>
      </c>
      <c r="B14" s="22">
        <v>0.4510166358595194</v>
      </c>
      <c r="C14" s="24">
        <v>0.54545454545454541</v>
      </c>
      <c r="D14" s="50">
        <v>-0.21909471281856199</v>
      </c>
      <c r="E14" s="50">
        <v>1.0101010101010201E-2</v>
      </c>
      <c r="F14" s="58"/>
      <c r="G14" s="52">
        <v>3.5190615835777206E-2</v>
      </c>
      <c r="H14" s="50"/>
      <c r="I14" s="24">
        <v>0.54716981132075471</v>
      </c>
      <c r="J14" s="50">
        <v>-0.11958360442420296</v>
      </c>
      <c r="K14" s="24">
        <v>0.4943310657596372</v>
      </c>
      <c r="L14" s="50">
        <v>-0.23433106575963719</v>
      </c>
      <c r="M14" s="24">
        <v>0.44652908067542213</v>
      </c>
      <c r="N14" s="51" t="s">
        <v>17</v>
      </c>
      <c r="O14" s="24">
        <v>0.42413793103448277</v>
      </c>
      <c r="P14" s="50">
        <v>5.7933782112927601E-2</v>
      </c>
      <c r="R14" s="4"/>
    </row>
    <row r="15" spans="1:18">
      <c r="A15" s="8" t="s">
        <v>25</v>
      </c>
      <c r="B15" s="22">
        <v>0.67284325637910081</v>
      </c>
      <c r="C15" s="24">
        <v>0.7866473149492017</v>
      </c>
      <c r="D15" s="50">
        <v>-0.25633057286775401</v>
      </c>
      <c r="E15" s="50">
        <v>-0.17328699106256201</v>
      </c>
      <c r="F15" s="52">
        <v>8.5533136178617797E-2</v>
      </c>
      <c r="G15" s="50">
        <v>-7.6770771739325117E-2</v>
      </c>
      <c r="H15" s="50">
        <v>-0.23664731494920166</v>
      </c>
      <c r="I15" s="24">
        <v>0.81630824372759858</v>
      </c>
      <c r="J15" s="50">
        <v>-0.21704353784524566</v>
      </c>
      <c r="K15" s="24">
        <v>0.71863247863247859</v>
      </c>
      <c r="L15" s="50">
        <v>-0.41073057127553037</v>
      </c>
      <c r="M15" s="24">
        <v>0.69516129032258067</v>
      </c>
      <c r="N15" s="50">
        <v>-0.38266129032258067</v>
      </c>
      <c r="O15" s="24">
        <v>0.66139817629179332</v>
      </c>
      <c r="P15" s="50">
        <v>2.2876262081005683E-2</v>
      </c>
      <c r="R15" s="3"/>
    </row>
    <row r="16" spans="1:18">
      <c r="A16" s="8" t="s">
        <v>26</v>
      </c>
      <c r="B16" s="22">
        <v>0.67732558139534882</v>
      </c>
      <c r="C16" s="24">
        <v>0.7638297872340426</v>
      </c>
      <c r="D16" s="50">
        <v>-0.31160048787098499</v>
      </c>
      <c r="E16" s="50">
        <v>-0.18049645390070901</v>
      </c>
      <c r="F16" s="52" t="s">
        <v>17</v>
      </c>
      <c r="G16" s="50">
        <v>-0.19861239592969482</v>
      </c>
      <c r="H16" s="50"/>
      <c r="I16" s="24">
        <v>0.82375478927203061</v>
      </c>
      <c r="J16" s="50">
        <v>-0.23593277522050837</v>
      </c>
      <c r="K16" s="24">
        <v>0.72561983471074376</v>
      </c>
      <c r="L16" s="50">
        <v>-0.40031862989146666</v>
      </c>
      <c r="M16" s="24">
        <v>0.67732558139534882</v>
      </c>
      <c r="N16" s="13"/>
      <c r="O16" s="24">
        <v>0.64657534246575343</v>
      </c>
      <c r="P16" s="50">
        <v>6.5498960939819328E-2</v>
      </c>
      <c r="R16" s="4"/>
    </row>
    <row r="17" spans="1:18">
      <c r="A17" s="8" t="s">
        <v>27</v>
      </c>
      <c r="B17" s="22">
        <v>0.34874504623513869</v>
      </c>
      <c r="C17" s="24">
        <v>0.53497942386831276</v>
      </c>
      <c r="D17" s="50">
        <v>-0.27983539094650201</v>
      </c>
      <c r="E17" s="50">
        <v>-7.34409623298512E-2</v>
      </c>
      <c r="F17" s="52" t="s">
        <v>17</v>
      </c>
      <c r="G17" s="50">
        <v>-0.36256563076486448</v>
      </c>
      <c r="H17" s="52" t="s">
        <v>17</v>
      </c>
      <c r="I17" s="24">
        <v>0.6</v>
      </c>
      <c r="J17" s="50">
        <v>-0.34613284804367606</v>
      </c>
      <c r="K17" s="24">
        <v>0.37444933920704848</v>
      </c>
      <c r="L17" s="50">
        <v>-0.25602828657546955</v>
      </c>
      <c r="M17" s="24">
        <v>0.34903782349037821</v>
      </c>
      <c r="N17" s="51" t="s">
        <v>17</v>
      </c>
      <c r="O17" s="24">
        <v>0.34413965087281795</v>
      </c>
      <c r="P17" s="50">
        <v>9.7929333968449495E-3</v>
      </c>
      <c r="R17" s="3"/>
    </row>
    <row r="18" spans="1:18">
      <c r="A18" s="8" t="s">
        <v>28</v>
      </c>
      <c r="B18" s="22">
        <v>0.40752351097178685</v>
      </c>
      <c r="C18" s="24">
        <v>0.52663622526636222</v>
      </c>
      <c r="D18" s="50">
        <v>-0.31610990947688899</v>
      </c>
      <c r="E18" s="50">
        <v>-0.105583593687415</v>
      </c>
      <c r="F18" s="52">
        <v>0.22336377473363778</v>
      </c>
      <c r="G18" s="50">
        <v>-0.18377908240921936</v>
      </c>
      <c r="H18" s="52" t="s">
        <v>17</v>
      </c>
      <c r="I18" s="24">
        <v>0.599290780141844</v>
      </c>
      <c r="J18" s="50">
        <v>-0.24617206786820217</v>
      </c>
      <c r="K18" s="24">
        <v>0.43908851884312006</v>
      </c>
      <c r="L18" s="50">
        <v>-0.29834777810237934</v>
      </c>
      <c r="M18" s="24">
        <v>0.41243862520458263</v>
      </c>
      <c r="N18" s="50">
        <v>-0.11614232890828635</v>
      </c>
      <c r="O18" s="24">
        <v>0.36350364963503651</v>
      </c>
      <c r="P18" s="50">
        <v>9.5041189620462652E-2</v>
      </c>
      <c r="R18" s="4"/>
    </row>
    <row r="19" spans="1:18">
      <c r="A19" s="8" t="s">
        <v>29</v>
      </c>
      <c r="B19" s="22">
        <v>0.3426423200859291</v>
      </c>
      <c r="C19" s="24" t="s">
        <v>17</v>
      </c>
      <c r="D19" s="50" t="s">
        <v>17</v>
      </c>
      <c r="E19" s="50" t="s">
        <v>17</v>
      </c>
      <c r="F19" s="52" t="s">
        <v>17</v>
      </c>
      <c r="G19" s="52" t="s">
        <v>17</v>
      </c>
      <c r="H19" s="52" t="s">
        <v>17</v>
      </c>
      <c r="I19" s="24" t="s">
        <v>17</v>
      </c>
      <c r="J19" s="11" t="s">
        <v>17</v>
      </c>
      <c r="K19" s="24">
        <v>0.37180249851279001</v>
      </c>
      <c r="L19" s="50">
        <v>-0.29997929409290053</v>
      </c>
      <c r="M19" s="24">
        <v>0.35165484633569738</v>
      </c>
      <c r="N19" s="50">
        <v>-9.8713669865109155E-2</v>
      </c>
      <c r="O19" s="24">
        <v>0.32640332640332642</v>
      </c>
      <c r="P19" s="50">
        <v>3.3596673596673565E-2</v>
      </c>
      <c r="R19" s="4"/>
    </row>
    <row r="20" spans="1:18">
      <c r="A20" s="8" t="s">
        <v>30</v>
      </c>
      <c r="B20" s="22">
        <v>0.24897959183673468</v>
      </c>
      <c r="C20" s="24">
        <v>0.25396825396825395</v>
      </c>
      <c r="D20" s="50">
        <v>-6.8199649948699204E-3</v>
      </c>
      <c r="E20" s="50">
        <v>7.9365079365079402E-2</v>
      </c>
      <c r="F20" s="52" t="s">
        <v>17</v>
      </c>
      <c r="G20" s="50">
        <v>-0.12063492063492062</v>
      </c>
      <c r="H20" s="58"/>
      <c r="I20" s="24">
        <v>0.32558139534883723</v>
      </c>
      <c r="J20" s="50">
        <v>-8.3970657093803663E-2</v>
      </c>
      <c r="K20" s="24">
        <v>0.26229508196721313</v>
      </c>
      <c r="L20" s="50">
        <v>-0.10356492323705441</v>
      </c>
      <c r="M20" s="24">
        <v>0.2525879917184265</v>
      </c>
      <c r="N20" s="51" t="s">
        <v>17</v>
      </c>
      <c r="O20" s="24">
        <v>0.24714828897338403</v>
      </c>
      <c r="P20" s="50">
        <v>3.9530326125190585E-3</v>
      </c>
      <c r="R20" s="3"/>
    </row>
    <row r="21" spans="1:18">
      <c r="A21" s="8" t="s">
        <v>31</v>
      </c>
      <c r="B21" s="22">
        <v>0.43852459016393441</v>
      </c>
      <c r="C21" s="24">
        <v>0.53383458646616544</v>
      </c>
      <c r="D21" s="50">
        <v>-0.22070327333485201</v>
      </c>
      <c r="E21" s="52" t="s">
        <v>17</v>
      </c>
      <c r="F21" s="52"/>
      <c r="G21" s="52" t="s">
        <v>17</v>
      </c>
      <c r="H21" s="58"/>
      <c r="I21" s="24" t="s">
        <v>17</v>
      </c>
      <c r="J21" s="11" t="s">
        <v>17</v>
      </c>
      <c r="K21" s="24">
        <v>0.51776649746192893</v>
      </c>
      <c r="L21" s="50">
        <v>-0.41138351873852469</v>
      </c>
      <c r="M21" s="24">
        <v>0.43852459016393441</v>
      </c>
      <c r="N21" s="50"/>
      <c r="O21" s="24">
        <v>0.421875</v>
      </c>
      <c r="P21" s="50">
        <v>3.5021551724137956E-2</v>
      </c>
      <c r="R21" s="4"/>
    </row>
    <row r="22" spans="1:18">
      <c r="A22" s="8" t="s">
        <v>32</v>
      </c>
      <c r="B22" s="22">
        <v>0.53081232492997199</v>
      </c>
      <c r="C22" s="24">
        <v>0.64885496183206104</v>
      </c>
      <c r="D22" s="50">
        <v>-0.29292275844223098</v>
      </c>
      <c r="E22" s="52" t="s">
        <v>17</v>
      </c>
      <c r="F22" s="52" t="s">
        <v>17</v>
      </c>
      <c r="G22" s="50">
        <v>0.14061872237846529</v>
      </c>
      <c r="H22" s="58"/>
      <c r="I22" s="24">
        <v>0.67821782178217827</v>
      </c>
      <c r="J22" s="50">
        <v>-0.20556157178217827</v>
      </c>
      <c r="K22" s="24">
        <v>0.61379310344827587</v>
      </c>
      <c r="L22" s="50">
        <v>-0.44215131240349975</v>
      </c>
      <c r="M22" s="24">
        <v>0.53164556962025311</v>
      </c>
      <c r="N22" s="51" t="s">
        <v>17</v>
      </c>
      <c r="O22" s="24">
        <v>0.48648648648648651</v>
      </c>
      <c r="P22" s="50">
        <v>9.2001885606536771E-2</v>
      </c>
      <c r="R22" s="4"/>
    </row>
    <row r="23" spans="1:18">
      <c r="A23" s="8" t="s">
        <v>33</v>
      </c>
      <c r="B23" s="22">
        <v>0.28205128205128205</v>
      </c>
      <c r="C23" s="24" t="s">
        <v>17</v>
      </c>
      <c r="D23" s="51" t="s">
        <v>17</v>
      </c>
      <c r="E23" s="52" t="s">
        <v>17</v>
      </c>
      <c r="F23" s="52" t="s">
        <v>17</v>
      </c>
      <c r="G23" s="50"/>
      <c r="H23" s="58"/>
      <c r="I23" s="64"/>
      <c r="J23" s="50"/>
      <c r="K23" s="24">
        <v>0.30757097791798105</v>
      </c>
      <c r="L23" s="50">
        <v>-0.26345333085915751</v>
      </c>
      <c r="M23" s="24">
        <v>0.28205128205128205</v>
      </c>
      <c r="N23" s="50"/>
      <c r="O23" s="24">
        <v>0.24795640326975477</v>
      </c>
      <c r="P23" s="50">
        <v>7.1446581804872122E-2</v>
      </c>
      <c r="R23" s="4"/>
    </row>
    <row r="24" spans="1:18">
      <c r="A24" s="8" t="s">
        <v>34</v>
      </c>
      <c r="B24" s="22">
        <v>0.19516129032258064</v>
      </c>
      <c r="C24" s="24">
        <v>0.375</v>
      </c>
      <c r="D24" s="50">
        <v>-0.18885642737896499</v>
      </c>
      <c r="E24" s="50">
        <v>0.19642857142857101</v>
      </c>
      <c r="F24" s="52" t="s">
        <v>17</v>
      </c>
      <c r="G24" s="52" t="s">
        <v>17</v>
      </c>
      <c r="H24" s="50"/>
      <c r="I24" s="64"/>
      <c r="J24" s="50"/>
      <c r="K24" s="24">
        <v>0.20157756354075373</v>
      </c>
      <c r="L24" s="50">
        <v>-8.0365442328632519E-2</v>
      </c>
      <c r="M24" s="24">
        <v>0.19494290375203915</v>
      </c>
      <c r="N24" s="50">
        <v>1.934281053367512E-2</v>
      </c>
      <c r="O24" s="24">
        <v>0.1797752808988764</v>
      </c>
      <c r="P24" s="50">
        <v>3.0921639684591995E-2</v>
      </c>
      <c r="R24" s="5"/>
    </row>
    <row r="25" spans="1:18">
      <c r="A25" s="8" t="s">
        <v>35</v>
      </c>
      <c r="B25" s="22">
        <v>0.28448769318832284</v>
      </c>
      <c r="C25" s="24">
        <v>0.43324250681198911</v>
      </c>
      <c r="D25" s="50">
        <v>-0.21049740877277301</v>
      </c>
      <c r="E25" s="50">
        <v>-3.3242506811989099E-2</v>
      </c>
      <c r="F25" s="52">
        <v>0.51913844556896316</v>
      </c>
      <c r="G25" s="50">
        <v>5.7818834319133261E-3</v>
      </c>
      <c r="H25" s="52" t="s">
        <v>17</v>
      </c>
      <c r="I25" s="24">
        <v>0.79761904761904767</v>
      </c>
      <c r="J25" s="50">
        <v>-0.53905019614580651</v>
      </c>
      <c r="K25" s="24">
        <v>0.29843260188087772</v>
      </c>
      <c r="L25" s="50">
        <v>-0.16027470714403561</v>
      </c>
      <c r="M25" s="24">
        <v>0.28190255220417632</v>
      </c>
      <c r="N25" s="50">
        <v>0.19635831736104109</v>
      </c>
      <c r="O25" s="24">
        <v>0.27505827505827507</v>
      </c>
      <c r="P25" s="50">
        <v>1.8530026404042166E-2</v>
      </c>
      <c r="R25" s="4"/>
    </row>
    <row r="26" spans="1:18">
      <c r="A26" s="8" t="s">
        <v>36</v>
      </c>
      <c r="B26" s="22">
        <v>0.68781470292044311</v>
      </c>
      <c r="C26" s="24">
        <v>0.81608133086876156</v>
      </c>
      <c r="D26" s="50">
        <v>-0.223171795416439</v>
      </c>
      <c r="E26" s="50">
        <v>-0.28666956616287897</v>
      </c>
      <c r="F26" s="52">
        <v>2.5726578735758232E-2</v>
      </c>
      <c r="G26" s="52" t="s">
        <v>17</v>
      </c>
      <c r="H26" s="52" t="s">
        <v>17</v>
      </c>
      <c r="I26" s="24">
        <v>0.79560155239327301</v>
      </c>
      <c r="J26" s="50">
        <v>-0.22407329000667153</v>
      </c>
      <c r="K26" s="24">
        <v>0.72128749085588884</v>
      </c>
      <c r="L26" s="50">
        <v>-0.40700177657017456</v>
      </c>
      <c r="M26" s="24">
        <v>0.6916436464088398</v>
      </c>
      <c r="N26" s="50">
        <v>-0.13742677893896027</v>
      </c>
      <c r="O26" s="24">
        <v>0.67048517520215634</v>
      </c>
      <c r="P26" s="50">
        <v>3.4531547205870372E-2</v>
      </c>
      <c r="R26" s="4"/>
    </row>
    <row r="27" spans="1:18">
      <c r="A27" s="8" t="s">
        <v>37</v>
      </c>
      <c r="B27" s="22">
        <v>0.23554301833568406</v>
      </c>
      <c r="C27" s="24">
        <v>0.28888888888888886</v>
      </c>
      <c r="D27" s="50">
        <v>-6.0010240655401899E-2</v>
      </c>
      <c r="E27" s="52" t="s">
        <v>17</v>
      </c>
      <c r="F27" s="52" t="s">
        <v>17</v>
      </c>
      <c r="G27" s="52" t="s">
        <v>17</v>
      </c>
      <c r="H27" s="58"/>
      <c r="I27" s="24" t="s">
        <v>17</v>
      </c>
      <c r="J27" s="11" t="s">
        <v>17</v>
      </c>
      <c r="K27" s="24">
        <v>0.26</v>
      </c>
      <c r="L27" s="50">
        <v>-0.15908256880733945</v>
      </c>
      <c r="M27" s="24">
        <v>0.23546099290780143</v>
      </c>
      <c r="N27" s="51" t="s">
        <v>17</v>
      </c>
      <c r="O27" s="24">
        <v>0.22131147540983606</v>
      </c>
      <c r="P27" s="50">
        <v>2.9417387563924896E-2</v>
      </c>
      <c r="R27" s="4"/>
    </row>
    <row r="28" spans="1:18">
      <c r="A28" s="8" t="s">
        <v>38</v>
      </c>
      <c r="B28" s="22">
        <v>0.34798534798534797</v>
      </c>
      <c r="C28" s="24">
        <v>0.38636363636363635</v>
      </c>
      <c r="D28" s="50">
        <v>-4.69140950792327E-2</v>
      </c>
      <c r="E28" s="52" t="s">
        <v>17</v>
      </c>
      <c r="F28" s="58"/>
      <c r="G28" s="52">
        <v>-8.6363636363636365E-2</v>
      </c>
      <c r="H28" s="58"/>
      <c r="I28" s="64"/>
      <c r="J28" s="50"/>
      <c r="K28" s="22">
        <v>0.34798534798534797</v>
      </c>
      <c r="L28" s="50">
        <v>-0.26903797956429532</v>
      </c>
      <c r="M28" s="24">
        <v>0.34926470588235292</v>
      </c>
      <c r="N28" s="50"/>
      <c r="O28" s="24">
        <v>0.30882352941176472</v>
      </c>
      <c r="P28" s="50">
        <v>7.8037784456848447E-2</v>
      </c>
      <c r="R28" s="5"/>
    </row>
    <row r="29" spans="1:18">
      <c r="A29" s="8" t="s">
        <v>39</v>
      </c>
      <c r="B29" s="22">
        <v>0.48783314020857477</v>
      </c>
      <c r="C29" s="24">
        <v>0.62380952380952381</v>
      </c>
      <c r="D29" s="50">
        <v>-0.27259001161440199</v>
      </c>
      <c r="E29" s="50">
        <v>-0.157142857142857</v>
      </c>
      <c r="F29" s="52" t="s">
        <v>17</v>
      </c>
      <c r="G29" s="50">
        <v>-0.16227106227106225</v>
      </c>
      <c r="H29" s="52" t="s">
        <v>17</v>
      </c>
      <c r="I29" s="24">
        <v>0.68609865470852016</v>
      </c>
      <c r="J29" s="50">
        <v>-0.26734865470852015</v>
      </c>
      <c r="K29" s="24">
        <v>0.53737658674189004</v>
      </c>
      <c r="L29" s="50">
        <v>-0.27763632700163032</v>
      </c>
      <c r="M29" s="24">
        <v>0.4889663182346109</v>
      </c>
      <c r="N29" s="51" t="s">
        <v>17</v>
      </c>
      <c r="O29" s="24">
        <v>0.46832579185520362</v>
      </c>
      <c r="P29" s="50">
        <v>3.9987747337195456E-2</v>
      </c>
      <c r="R29" s="4"/>
    </row>
    <row r="30" spans="1:18">
      <c r="A30" s="8" t="s">
        <v>40</v>
      </c>
      <c r="B30" s="22">
        <v>0.19956140350877194</v>
      </c>
      <c r="C30" s="24">
        <v>0.35064935064935066</v>
      </c>
      <c r="D30" s="50">
        <v>-0.164037976241768</v>
      </c>
      <c r="E30" s="50">
        <v>-7.2871572871572907E-2</v>
      </c>
      <c r="F30" s="52" t="s">
        <v>17</v>
      </c>
      <c r="G30" s="50">
        <v>-0.10064935064935066</v>
      </c>
      <c r="H30" s="52" t="s">
        <v>17</v>
      </c>
      <c r="I30" s="24" t="s">
        <v>17</v>
      </c>
      <c r="J30" s="11" t="s">
        <v>17</v>
      </c>
      <c r="K30" s="24">
        <v>0.21840490797546011</v>
      </c>
      <c r="L30" s="50">
        <v>-0.17716779457339826</v>
      </c>
      <c r="M30" s="24">
        <v>0.1998892580287929</v>
      </c>
      <c r="N30" s="50">
        <v>-3.3222591362126241E-2</v>
      </c>
      <c r="O30" s="24">
        <v>0.17103882476390347</v>
      </c>
      <c r="P30" s="50">
        <v>5.9730406005327308E-2</v>
      </c>
      <c r="R30" s="4"/>
    </row>
    <row r="31" spans="1:18">
      <c r="A31" s="8" t="s">
        <v>41</v>
      </c>
      <c r="B31" s="22">
        <v>0.35729690869877784</v>
      </c>
      <c r="C31" s="24">
        <v>0.51440329218106995</v>
      </c>
      <c r="D31" s="50">
        <v>-0.25789771597289202</v>
      </c>
      <c r="E31" s="50">
        <v>-0.121546149323927</v>
      </c>
      <c r="F31" s="52" t="s">
        <v>17</v>
      </c>
      <c r="G31" s="50">
        <v>-0.1507669285447063</v>
      </c>
      <c r="H31" s="52" t="s">
        <v>17</v>
      </c>
      <c r="I31" s="24" t="s">
        <v>17</v>
      </c>
      <c r="J31" s="11" t="s">
        <v>17</v>
      </c>
      <c r="K31" s="24">
        <v>0.3911290322580645</v>
      </c>
      <c r="L31" s="50">
        <v>-0.3116588335825678</v>
      </c>
      <c r="M31" s="24">
        <v>0.36179775280898874</v>
      </c>
      <c r="N31" s="50">
        <v>-0.11179775280898874</v>
      </c>
      <c r="O31" s="24">
        <v>0.33092485549132949</v>
      </c>
      <c r="P31" s="50">
        <v>5.2480008600229888E-2</v>
      </c>
      <c r="R31" s="4"/>
    </row>
    <row r="32" spans="1:18">
      <c r="A32" s="8" t="s">
        <v>42</v>
      </c>
      <c r="B32" s="22">
        <v>0.4381761978361669</v>
      </c>
      <c r="C32" s="24">
        <v>0.585499316005472</v>
      </c>
      <c r="D32" s="50">
        <v>-0.40702906104796499</v>
      </c>
      <c r="E32" s="50">
        <v>-0.25725504119631198</v>
      </c>
      <c r="F32" s="52">
        <v>0.1287863982802423</v>
      </c>
      <c r="G32" s="50">
        <v>-0.23165316215931814</v>
      </c>
      <c r="H32" s="50"/>
      <c r="I32" s="24">
        <v>0.64761904761904765</v>
      </c>
      <c r="J32" s="50">
        <v>-0.35243049105207758</v>
      </c>
      <c r="K32" s="24">
        <v>0.46456020495303157</v>
      </c>
      <c r="L32" s="50">
        <v>-0.27756833503433243</v>
      </c>
      <c r="M32" s="24">
        <v>0.45134914145543747</v>
      </c>
      <c r="N32" s="50">
        <v>-0.24008153582163466</v>
      </c>
      <c r="O32" s="24">
        <v>0.45317220543806647</v>
      </c>
      <c r="P32" s="50">
        <v>-3.0703851007686744E-2</v>
      </c>
      <c r="R32" s="5"/>
    </row>
    <row r="33" spans="1:18">
      <c r="A33" s="8" t="s">
        <v>43</v>
      </c>
      <c r="B33" s="22">
        <v>0.33766233766233766</v>
      </c>
      <c r="C33" s="24">
        <v>0.44629349470499241</v>
      </c>
      <c r="D33" s="50">
        <v>-0.20868416525892799</v>
      </c>
      <c r="E33" s="50">
        <v>-8.0096311606400794E-2</v>
      </c>
      <c r="F33" s="52" t="s">
        <v>17</v>
      </c>
      <c r="G33" s="50">
        <v>-0.21552426393576163</v>
      </c>
      <c r="H33" s="52" t="s">
        <v>17</v>
      </c>
      <c r="I33" s="24">
        <v>0.52822580645161288</v>
      </c>
      <c r="J33" s="50">
        <v>-0.22946037435284744</v>
      </c>
      <c r="K33" s="24">
        <v>0.3809128630705394</v>
      </c>
      <c r="L33" s="50">
        <v>-0.24525394834185724</v>
      </c>
      <c r="M33" s="24">
        <v>0.34156669019054342</v>
      </c>
      <c r="N33" s="50">
        <v>-0.12417538584271734</v>
      </c>
      <c r="O33" s="24">
        <v>0.32180851063829785</v>
      </c>
      <c r="P33" s="50">
        <v>3.2621869108537593E-2</v>
      </c>
      <c r="R33" s="4"/>
    </row>
    <row r="34" spans="1:18">
      <c r="A34" s="8" t="s">
        <v>44</v>
      </c>
      <c r="B34" s="22">
        <v>0.61833208114199845</v>
      </c>
      <c r="C34" s="24">
        <v>0.74397321428571428</v>
      </c>
      <c r="D34" s="50">
        <v>-0.28182743675857502</v>
      </c>
      <c r="E34" s="50">
        <v>-0.14757681788931801</v>
      </c>
      <c r="F34" s="52">
        <v>3.3116568996019446E-2</v>
      </c>
      <c r="G34" s="50">
        <v>-0.17190114221364217</v>
      </c>
      <c r="H34" s="50">
        <v>4.5500469924812048E-2</v>
      </c>
      <c r="I34" s="24">
        <v>0.74714592517237477</v>
      </c>
      <c r="J34" s="50">
        <v>-0.24525566257913889</v>
      </c>
      <c r="K34" s="24">
        <v>0.67151363209025383</v>
      </c>
      <c r="L34" s="50">
        <v>-0.36990855556916385</v>
      </c>
      <c r="M34" s="24">
        <v>0.62853477606113006</v>
      </c>
      <c r="N34" s="50">
        <v>-0.26966952783417969</v>
      </c>
      <c r="O34" s="24">
        <v>0.59922747677210564</v>
      </c>
      <c r="P34" s="50">
        <v>3.9314765083222958E-2</v>
      </c>
      <c r="R34" s="4"/>
    </row>
    <row r="35" spans="1:18">
      <c r="A35" s="8" t="s">
        <v>45</v>
      </c>
      <c r="B35" s="22">
        <v>0.46086956521739131</v>
      </c>
      <c r="C35" s="24" t="s">
        <v>17</v>
      </c>
      <c r="D35" s="51" t="s">
        <v>17</v>
      </c>
      <c r="E35" s="52" t="s">
        <v>17</v>
      </c>
      <c r="F35" s="52" t="s">
        <v>17</v>
      </c>
      <c r="G35" s="52" t="s">
        <v>17</v>
      </c>
      <c r="H35" s="58"/>
      <c r="I35" s="24" t="s">
        <v>17</v>
      </c>
      <c r="J35" s="52" t="s">
        <v>17</v>
      </c>
      <c r="K35" s="24">
        <v>0.50375939849624063</v>
      </c>
      <c r="L35" s="50">
        <v>-0.32343152964378163</v>
      </c>
      <c r="M35" s="24">
        <v>0.45951859956236324</v>
      </c>
      <c r="N35" s="51" t="s">
        <v>17</v>
      </c>
      <c r="O35" s="24">
        <v>0.45689655172413796</v>
      </c>
      <c r="P35" s="50">
        <v>8.015728977616432E-3</v>
      </c>
      <c r="R35" s="3"/>
    </row>
    <row r="36" spans="1:18">
      <c r="A36" s="8" t="s">
        <v>46</v>
      </c>
      <c r="B36" s="22">
        <v>0.20357142857142857</v>
      </c>
      <c r="C36" s="24">
        <v>0.31944444444444442</v>
      </c>
      <c r="D36" s="50">
        <v>-0.133943378346363</v>
      </c>
      <c r="E36" s="52" t="s">
        <v>17</v>
      </c>
      <c r="F36" s="52" t="s">
        <v>17</v>
      </c>
      <c r="G36" s="50">
        <v>-0.17658730158730157</v>
      </c>
      <c r="H36" s="58"/>
      <c r="I36" s="24">
        <v>0.3611111111111111</v>
      </c>
      <c r="J36" s="50">
        <v>-0.16836301950805768</v>
      </c>
      <c r="K36" s="24">
        <v>0.2198019801980198</v>
      </c>
      <c r="L36" s="50">
        <v>-0.16525652565256527</v>
      </c>
      <c r="M36" s="24">
        <v>0.2025089605734767</v>
      </c>
      <c r="N36" s="51" t="s">
        <v>17</v>
      </c>
      <c r="O36" s="24">
        <v>0.20652173913043478</v>
      </c>
      <c r="P36" s="50">
        <v>-5.8175137783220976E-3</v>
      </c>
      <c r="R36" s="3"/>
    </row>
    <row r="37" spans="1:18">
      <c r="A37" s="8" t="s">
        <v>47</v>
      </c>
      <c r="B37" s="22">
        <v>0.69918699186991873</v>
      </c>
      <c r="C37" s="24">
        <v>0.72580645161290325</v>
      </c>
      <c r="D37" s="50">
        <v>-0.29723502304147498</v>
      </c>
      <c r="E37" s="52" t="s">
        <v>17</v>
      </c>
      <c r="F37" s="52" t="s">
        <v>17</v>
      </c>
      <c r="G37" s="52" t="s">
        <v>17</v>
      </c>
      <c r="H37" s="58"/>
      <c r="I37" s="24">
        <v>0.76446280991735538</v>
      </c>
      <c r="J37" s="50">
        <v>-0.12846280991735537</v>
      </c>
      <c r="K37" s="24">
        <v>0.75348837209302322</v>
      </c>
      <c r="L37" s="50">
        <v>-0.4309077269317329</v>
      </c>
      <c r="M37" s="24">
        <v>0.69918699186991873</v>
      </c>
      <c r="N37" s="51" t="s">
        <v>17</v>
      </c>
      <c r="O37" s="24">
        <v>0.67372881355932202</v>
      </c>
      <c r="P37" s="50">
        <v>4.8927436440677985E-2</v>
      </c>
      <c r="R37" s="4"/>
    </row>
    <row r="38" spans="1:18">
      <c r="A38" s="8" t="s">
        <v>48</v>
      </c>
      <c r="B38" s="22">
        <v>0.39265212399540755</v>
      </c>
      <c r="C38" s="24">
        <v>0.56310679611650483</v>
      </c>
      <c r="D38" s="50">
        <v>-0.27113599319679699</v>
      </c>
      <c r="E38" s="50">
        <v>-0.11003236245954701</v>
      </c>
      <c r="F38" s="52" t="s">
        <v>17</v>
      </c>
      <c r="G38" s="50">
        <v>-0.13453536754507628</v>
      </c>
      <c r="H38" s="52" t="s">
        <v>17</v>
      </c>
      <c r="I38" s="24">
        <v>6.25E-2</v>
      </c>
      <c r="J38" s="50">
        <v>0.33633040935672515</v>
      </c>
      <c r="K38" s="24">
        <v>0.42875647668393785</v>
      </c>
      <c r="L38" s="50">
        <v>-0.31764536557282674</v>
      </c>
      <c r="M38" s="24">
        <v>0.41405082212257099</v>
      </c>
      <c r="N38" s="50">
        <v>-9.2268643904749204E-2</v>
      </c>
      <c r="O38" s="24">
        <v>0.375</v>
      </c>
      <c r="P38" s="50">
        <v>3.6347517730496437E-2</v>
      </c>
      <c r="R38" s="3"/>
    </row>
    <row r="39" spans="1:18">
      <c r="A39" s="8" t="s">
        <v>49</v>
      </c>
      <c r="B39" s="22">
        <v>0.28758169934640521</v>
      </c>
      <c r="C39" s="24">
        <v>0.31914893617021278</v>
      </c>
      <c r="D39" s="50">
        <v>-0.111601766358892</v>
      </c>
      <c r="E39" s="52" t="s">
        <v>17</v>
      </c>
      <c r="F39" s="52" t="s">
        <v>17</v>
      </c>
      <c r="G39" s="52" t="s">
        <v>17</v>
      </c>
      <c r="H39" s="52" t="s">
        <v>17</v>
      </c>
      <c r="I39" s="24">
        <v>0.30952380952380953</v>
      </c>
      <c r="J39" s="50">
        <v>-3.0244530244530277E-2</v>
      </c>
      <c r="K39" s="24">
        <v>0.30827067669172931</v>
      </c>
      <c r="L39" s="50">
        <v>-0.15827067669172931</v>
      </c>
      <c r="M39" s="24">
        <v>0.29139072847682118</v>
      </c>
      <c r="N39" s="51" t="s">
        <v>17</v>
      </c>
      <c r="O39" s="24">
        <v>0.18421052631578946</v>
      </c>
      <c r="P39" s="50">
        <v>0.20539986329460017</v>
      </c>
      <c r="R39" s="5"/>
    </row>
    <row r="40" spans="1:18">
      <c r="A40" s="8" t="s">
        <v>50</v>
      </c>
      <c r="B40" s="22">
        <v>0.46774193548387094</v>
      </c>
      <c r="C40" s="24">
        <v>0.562962962962963</v>
      </c>
      <c r="D40" s="50">
        <v>-0.225462962962963</v>
      </c>
      <c r="E40" s="50">
        <v>-3.9153439153439197E-2</v>
      </c>
      <c r="F40" s="52" t="s">
        <v>17</v>
      </c>
      <c r="G40" s="50">
        <v>-3.7321937321937337E-2</v>
      </c>
      <c r="H40" s="58"/>
      <c r="I40" s="24">
        <v>0.6</v>
      </c>
      <c r="J40" s="50">
        <v>-0.17279693486590036</v>
      </c>
      <c r="K40" s="24">
        <v>0.52347826086956517</v>
      </c>
      <c r="L40" s="50">
        <v>-0.35525396180414459</v>
      </c>
      <c r="M40" s="24">
        <v>0.47191011235955055</v>
      </c>
      <c r="N40" s="50">
        <v>-0.19604804339403331</v>
      </c>
      <c r="O40" s="24">
        <v>0.46253602305475505</v>
      </c>
      <c r="P40" s="50">
        <v>1.0598305303453903E-2</v>
      </c>
      <c r="R40" s="4"/>
    </row>
    <row r="41" spans="1:18">
      <c r="A41" s="8" t="s">
        <v>51</v>
      </c>
      <c r="B41" s="22">
        <v>0.46846846846846846</v>
      </c>
      <c r="C41" s="24">
        <v>0.53935860058309038</v>
      </c>
      <c r="D41" s="50">
        <v>-0.14638735457670099</v>
      </c>
      <c r="E41" s="52" t="s">
        <v>17</v>
      </c>
      <c r="F41" s="52" t="s">
        <v>17</v>
      </c>
      <c r="G41" s="52" t="s">
        <v>17</v>
      </c>
      <c r="H41" s="58"/>
      <c r="I41" s="24">
        <v>0.63565891472868219</v>
      </c>
      <c r="J41" s="50">
        <v>-0.20735351435624272</v>
      </c>
      <c r="K41" s="24">
        <v>0.52622061482820981</v>
      </c>
      <c r="L41" s="50">
        <v>-0.34037990686360803</v>
      </c>
      <c r="M41" s="24">
        <v>0.4660633484162896</v>
      </c>
      <c r="N41" s="51" t="s">
        <v>17</v>
      </c>
      <c r="O41" s="24">
        <v>0.47492625368731561</v>
      </c>
      <c r="P41" s="50">
        <v>-1.3152553381505228E-2</v>
      </c>
      <c r="R41" s="5"/>
    </row>
    <row r="42" spans="1:18">
      <c r="A42" s="8" t="s">
        <v>52</v>
      </c>
      <c r="B42" s="22">
        <v>0.44611059044048734</v>
      </c>
      <c r="C42" s="24">
        <v>0.46457990115321252</v>
      </c>
      <c r="D42" s="50">
        <v>-0.19753444660775801</v>
      </c>
      <c r="E42" s="50">
        <v>-0.10094353751684899</v>
      </c>
      <c r="F42" s="52">
        <v>0.45208676551345411</v>
      </c>
      <c r="G42" s="50">
        <v>-6.4579901153212493E-2</v>
      </c>
      <c r="H42" s="52" t="s">
        <v>17</v>
      </c>
      <c r="I42" s="24">
        <v>0.53535353535353536</v>
      </c>
      <c r="J42" s="50">
        <v>-0.14191091240271569</v>
      </c>
      <c r="K42" s="24">
        <v>0.487408184679958</v>
      </c>
      <c r="L42" s="50">
        <v>-0.38653099169750188</v>
      </c>
      <c r="M42" s="24">
        <v>0.44909609895337771</v>
      </c>
      <c r="N42" s="50">
        <v>-0.19909609895337771</v>
      </c>
      <c r="O42" s="24">
        <v>0.43217960710944808</v>
      </c>
      <c r="P42" s="50">
        <v>2.791428960416692E-2</v>
      </c>
      <c r="R42" s="4"/>
    </row>
    <row r="43" spans="1:18">
      <c r="A43" s="8" t="s">
        <v>53</v>
      </c>
      <c r="B43" s="22">
        <v>0.41051567239635994</v>
      </c>
      <c r="C43" s="24">
        <v>0.4392156862745098</v>
      </c>
      <c r="D43" s="50">
        <v>-0.128536074624024</v>
      </c>
      <c r="E43" s="52" t="s">
        <v>17</v>
      </c>
      <c r="F43" s="52" t="s">
        <v>17</v>
      </c>
      <c r="G43" s="50">
        <v>-0.13152337858220209</v>
      </c>
      <c r="H43" s="50"/>
      <c r="I43" s="24">
        <v>0.4692982456140351</v>
      </c>
      <c r="J43" s="50">
        <v>-7.6394172026650109E-2</v>
      </c>
      <c r="K43" s="22">
        <v>0.44851258581235698</v>
      </c>
      <c r="L43" s="50">
        <v>-0.32677345537757435</v>
      </c>
      <c r="M43" s="22">
        <v>0.41093117408906882</v>
      </c>
      <c r="N43" s="50" t="s">
        <v>17</v>
      </c>
      <c r="O43" s="24">
        <v>0.39430894308943087</v>
      </c>
      <c r="P43" s="50">
        <v>3.225041304739007E-2</v>
      </c>
      <c r="R43" s="4"/>
    </row>
    <row r="44" spans="1:18">
      <c r="A44" s="8" t="s">
        <v>54</v>
      </c>
      <c r="B44" s="22">
        <v>0.27221499783268316</v>
      </c>
      <c r="C44" s="24">
        <v>0.17391304347826086</v>
      </c>
      <c r="D44" s="50">
        <v>9.7295747730530305E-2</v>
      </c>
      <c r="E44" s="52" t="s">
        <v>17</v>
      </c>
      <c r="F44" s="52" t="s">
        <v>17</v>
      </c>
      <c r="G44" s="52" t="s">
        <v>17</v>
      </c>
      <c r="H44" s="58"/>
      <c r="I44" s="64"/>
      <c r="J44" s="50"/>
      <c r="K44" s="24">
        <v>0.29500242600679283</v>
      </c>
      <c r="L44" s="50">
        <v>-0.21370161299866275</v>
      </c>
      <c r="M44" s="24">
        <v>0.27221499783268316</v>
      </c>
      <c r="N44" s="50"/>
      <c r="O44" s="24">
        <v>0.23358908780903667</v>
      </c>
      <c r="P44" s="50">
        <v>7.858022436027548E-2</v>
      </c>
      <c r="R44" s="4"/>
    </row>
    <row r="45" spans="1:18">
      <c r="A45" s="8" t="s">
        <v>55</v>
      </c>
      <c r="B45" s="22">
        <v>0.36673773987206826</v>
      </c>
      <c r="C45" s="24">
        <v>0.421875</v>
      </c>
      <c r="D45" s="50">
        <v>-6.4949581430745806E-2</v>
      </c>
      <c r="E45" s="50">
        <v>0.203125</v>
      </c>
      <c r="F45" s="52" t="s">
        <v>17</v>
      </c>
      <c r="G45" s="50"/>
      <c r="H45" s="58"/>
      <c r="I45" s="24" t="s">
        <v>17</v>
      </c>
      <c r="J45" s="11" t="s">
        <v>17</v>
      </c>
      <c r="K45" s="24">
        <v>0.38743038981702466</v>
      </c>
      <c r="L45" s="50">
        <v>-0.19409705648369133</v>
      </c>
      <c r="M45" s="24">
        <v>0.36695278969957079</v>
      </c>
      <c r="N45" s="51" t="s">
        <v>17</v>
      </c>
      <c r="O45" s="24">
        <v>0.3123249299719888</v>
      </c>
      <c r="P45" s="50">
        <v>0.11047449282743399</v>
      </c>
      <c r="R45" s="4"/>
    </row>
    <row r="46" spans="1:18">
      <c r="A46" s="8" t="s">
        <v>56</v>
      </c>
      <c r="B46" s="22">
        <v>0.63990610328638498</v>
      </c>
      <c r="C46" s="24">
        <v>0.77054108216432871</v>
      </c>
      <c r="D46" s="50">
        <v>-0.25129225587324899</v>
      </c>
      <c r="E46" s="50">
        <v>-0.13417744580069199</v>
      </c>
      <c r="F46" s="52" t="s">
        <v>17</v>
      </c>
      <c r="G46" s="50">
        <v>-0.19607299705794567</v>
      </c>
      <c r="H46" s="52" t="s">
        <v>17</v>
      </c>
      <c r="I46" s="24">
        <v>0.79272727272727272</v>
      </c>
      <c r="J46" s="50">
        <v>-0.20601841196777904</v>
      </c>
      <c r="K46" s="24">
        <v>0.69292604501607713</v>
      </c>
      <c r="L46" s="50">
        <v>-0.42777452986456199</v>
      </c>
      <c r="M46" s="24">
        <v>0.64020666979802721</v>
      </c>
      <c r="N46" s="51" t="s">
        <v>17</v>
      </c>
      <c r="O46" s="24">
        <v>0.63644688644688641</v>
      </c>
      <c r="P46" s="50">
        <v>7.0983929365432408E-3</v>
      </c>
      <c r="R46" s="4"/>
    </row>
    <row r="47" spans="1:18">
      <c r="A47" s="8" t="s">
        <v>57</v>
      </c>
      <c r="B47" s="22">
        <v>0.57253662740591782</v>
      </c>
      <c r="C47" s="24">
        <v>0.77465918203688855</v>
      </c>
      <c r="D47" s="50">
        <v>-0.34492505289961201</v>
      </c>
      <c r="E47" s="50">
        <v>-0.24573356220217801</v>
      </c>
      <c r="F47" s="52">
        <v>6.7446081121006141E-2</v>
      </c>
      <c r="G47" s="50">
        <v>-0.10158225895996542</v>
      </c>
      <c r="H47" s="52" t="s">
        <v>17</v>
      </c>
      <c r="I47" s="24">
        <v>0.80445304937076478</v>
      </c>
      <c r="J47" s="50">
        <v>-0.32977984675638572</v>
      </c>
      <c r="K47" s="24">
        <v>0.631438127090301</v>
      </c>
      <c r="L47" s="50">
        <v>-0.41758883992125823</v>
      </c>
      <c r="M47" s="24">
        <v>0.58114099911321315</v>
      </c>
      <c r="N47" s="50">
        <v>-0.30563079503158053</v>
      </c>
      <c r="O47" s="24">
        <v>0.54914285714285715</v>
      </c>
      <c r="P47" s="50">
        <v>4.7044317900470367E-2</v>
      </c>
      <c r="R47" s="4"/>
    </row>
    <row r="48" spans="1:18">
      <c r="A48" s="8" t="s">
        <v>58</v>
      </c>
      <c r="B48" s="22">
        <v>0.58668927511657487</v>
      </c>
      <c r="C48" s="24">
        <v>0.601007556675063</v>
      </c>
      <c r="D48" s="50">
        <v>-0.187394991230037</v>
      </c>
      <c r="E48" s="50">
        <v>5.2053667814732897E-2</v>
      </c>
      <c r="F48" s="52">
        <v>1.8040062372556065E-2</v>
      </c>
      <c r="G48" s="50">
        <v>-2.0055175722682006E-2</v>
      </c>
      <c r="H48" s="52" t="s">
        <v>17</v>
      </c>
      <c r="I48" s="24">
        <v>0.73164861612515042</v>
      </c>
      <c r="J48" s="50">
        <v>-0.22379521298378913</v>
      </c>
      <c r="K48" s="24">
        <v>0.64921722113502933</v>
      </c>
      <c r="L48" s="50">
        <v>-0.46826484018264836</v>
      </c>
      <c r="M48" s="24">
        <v>0.58826049700085692</v>
      </c>
      <c r="N48" s="50">
        <v>-0.14826049700085692</v>
      </c>
      <c r="O48" s="24">
        <v>0.56564822460776221</v>
      </c>
      <c r="P48" s="50">
        <v>4.323679281384063E-2</v>
      </c>
      <c r="R48" s="5"/>
    </row>
    <row r="49" spans="1:18">
      <c r="A49" s="8" t="s">
        <v>59</v>
      </c>
      <c r="B49" s="22">
        <v>0.56961087090796791</v>
      </c>
      <c r="C49" s="24">
        <v>0.68172043010752692</v>
      </c>
      <c r="D49" s="50">
        <v>-0.29212782483535998</v>
      </c>
      <c r="E49" s="50">
        <v>-0.15683355227947299</v>
      </c>
      <c r="F49" s="52">
        <v>0.16402425074353688</v>
      </c>
      <c r="G49" s="50">
        <v>-4.8603546990643842E-2</v>
      </c>
      <c r="H49" s="50">
        <v>-1.5053763440860291E-2</v>
      </c>
      <c r="I49" s="24">
        <v>0.72438162544169615</v>
      </c>
      <c r="J49" s="50">
        <v>-0.22582358650874734</v>
      </c>
      <c r="K49" s="24">
        <v>0.61027568922305764</v>
      </c>
      <c r="L49" s="50">
        <v>-0.36054951178603684</v>
      </c>
      <c r="M49" s="24">
        <v>0.5753027245206862</v>
      </c>
      <c r="N49" s="50">
        <v>-0.27590152691589581</v>
      </c>
      <c r="O49" s="24">
        <v>0.55931395902810865</v>
      </c>
      <c r="P49" s="50">
        <v>2.1389145924418984E-2</v>
      </c>
      <c r="R49" s="4"/>
    </row>
    <row r="50" spans="1:18">
      <c r="A50" s="8" t="s">
        <v>60</v>
      </c>
      <c r="B50" s="22">
        <v>0.38058252427184464</v>
      </c>
      <c r="C50" s="24">
        <v>0.45833333333333331</v>
      </c>
      <c r="D50" s="50">
        <v>-8.9151952915997895E-2</v>
      </c>
      <c r="E50" s="50">
        <v>1.0135135135135099E-2</v>
      </c>
      <c r="F50" s="52" t="s">
        <v>17</v>
      </c>
      <c r="G50" s="50">
        <v>6.1666666666666703E-2</v>
      </c>
      <c r="H50" s="52" t="s">
        <v>17</v>
      </c>
      <c r="I50" s="24" t="s">
        <v>17</v>
      </c>
      <c r="J50" s="52" t="s">
        <v>17</v>
      </c>
      <c r="K50" s="24">
        <v>0.41859185918591857</v>
      </c>
      <c r="L50" s="50">
        <v>-0.32355053687186897</v>
      </c>
      <c r="M50" s="24">
        <v>0.38180909545227387</v>
      </c>
      <c r="N50" s="50">
        <v>-4.282604460481626E-2</v>
      </c>
      <c r="O50" s="24">
        <v>0.34739941118743867</v>
      </c>
      <c r="P50" s="50">
        <v>6.5664950003723688E-2</v>
      </c>
      <c r="R50" s="4"/>
    </row>
    <row r="51" spans="1:18">
      <c r="A51" s="8" t="s">
        <v>61</v>
      </c>
      <c r="B51" s="22">
        <v>0.26580645161290323</v>
      </c>
      <c r="C51" s="24">
        <v>0.125</v>
      </c>
      <c r="D51" s="50">
        <v>0.136127596439169</v>
      </c>
      <c r="E51" s="50">
        <v>0.204113924050633</v>
      </c>
      <c r="F51" s="52" t="s">
        <v>17</v>
      </c>
      <c r="G51" s="52" t="s">
        <v>17</v>
      </c>
      <c r="H51" s="58"/>
      <c r="I51" s="64"/>
      <c r="J51" s="50"/>
      <c r="K51" s="24">
        <v>0.29470672389127323</v>
      </c>
      <c r="L51" s="50">
        <v>-0.29470672389127323</v>
      </c>
      <c r="M51" s="24">
        <v>0.26630434782608697</v>
      </c>
      <c r="N51" s="50">
        <v>-9.8940914158305859E-3</v>
      </c>
      <c r="O51" s="24">
        <v>0.23846153846153847</v>
      </c>
      <c r="P51" s="50">
        <v>5.5044955044955018E-2</v>
      </c>
      <c r="R51" s="4"/>
    </row>
    <row r="52" spans="1:18">
      <c r="A52" s="8" t="s">
        <v>62</v>
      </c>
      <c r="B52" s="22">
        <v>0.42468619246861927</v>
      </c>
      <c r="C52" s="24">
        <v>0.51419558359621453</v>
      </c>
      <c r="D52" s="50">
        <v>-0.105545624016586</v>
      </c>
      <c r="E52" s="50">
        <v>0.105804416403785</v>
      </c>
      <c r="F52" s="52" t="s">
        <v>17</v>
      </c>
      <c r="G52" s="50">
        <v>-0.1332432026438336</v>
      </c>
      <c r="H52" s="52" t="s">
        <v>17</v>
      </c>
      <c r="I52" s="24">
        <v>0.52380952380952384</v>
      </c>
      <c r="J52" s="50">
        <v>-0.12133406499603683</v>
      </c>
      <c r="K52" s="24">
        <v>0.46916036609629924</v>
      </c>
      <c r="L52" s="50">
        <v>-0.35930121116672176</v>
      </c>
      <c r="M52" s="24">
        <v>0.42480674631061138</v>
      </c>
      <c r="N52" s="50">
        <v>-1.5715837219702267E-2</v>
      </c>
      <c r="O52" s="24">
        <v>0.3775235531628533</v>
      </c>
      <c r="P52" s="50">
        <v>9.7874420787942673E-2</v>
      </c>
      <c r="R52" s="4"/>
    </row>
    <row r="53" spans="1:18">
      <c r="A53" s="8" t="s">
        <v>63</v>
      </c>
      <c r="B53" s="22">
        <v>0.25622775800711745</v>
      </c>
      <c r="C53" s="24" t="s">
        <v>17</v>
      </c>
      <c r="D53" s="51" t="s">
        <v>17</v>
      </c>
      <c r="E53" s="52" t="s">
        <v>17</v>
      </c>
      <c r="F53" s="58"/>
      <c r="G53" s="52" t="s">
        <v>17</v>
      </c>
      <c r="H53" s="58"/>
      <c r="I53" s="64"/>
      <c r="J53" s="50"/>
      <c r="K53" s="24">
        <v>0.28799999999999998</v>
      </c>
      <c r="L53" s="50">
        <v>-0.28799999999999998</v>
      </c>
      <c r="M53" s="24">
        <v>0.25622775800711745</v>
      </c>
      <c r="N53" s="13"/>
      <c r="O53" s="24">
        <v>0.23076923076923078</v>
      </c>
      <c r="P53" s="50">
        <v>5.1839464882943109E-2</v>
      </c>
      <c r="R53" s="5"/>
    </row>
    <row r="54" spans="1:18">
      <c r="A54" s="8" t="s">
        <v>64</v>
      </c>
      <c r="B54" s="22">
        <v>0.25040650406504067</v>
      </c>
      <c r="C54" s="24">
        <v>0.2857142857142857</v>
      </c>
      <c r="D54" s="50">
        <v>-3.8327526132404199E-2</v>
      </c>
      <c r="E54" s="50">
        <v>7.7922077922077906E-2</v>
      </c>
      <c r="F54" s="58"/>
      <c r="G54" s="52" t="s">
        <v>17</v>
      </c>
      <c r="H54" s="50"/>
      <c r="I54" s="24">
        <v>0.19642857142857142</v>
      </c>
      <c r="J54" s="50">
        <v>5.9385382059800679E-2</v>
      </c>
      <c r="K54" s="24">
        <v>0.28277153558052437</v>
      </c>
      <c r="L54" s="50">
        <v>-0.24573449854348733</v>
      </c>
      <c r="M54" s="24">
        <v>0.25123966942148762</v>
      </c>
      <c r="N54" s="52" t="s">
        <v>17</v>
      </c>
      <c r="O54" s="24">
        <v>0.16961130742049471</v>
      </c>
      <c r="P54" s="50">
        <v>0.1496658010132402</v>
      </c>
      <c r="R54" s="4"/>
    </row>
    <row r="55" spans="1:18">
      <c r="A55" s="8" t="s">
        <v>65</v>
      </c>
      <c r="B55" s="22">
        <v>0.1559109080525414</v>
      </c>
      <c r="C55" s="24">
        <v>0.4</v>
      </c>
      <c r="D55" s="50">
        <v>-0.24633160023108</v>
      </c>
      <c r="E55" s="52" t="s">
        <v>17</v>
      </c>
      <c r="F55" s="52" t="s">
        <v>17</v>
      </c>
      <c r="G55" s="58"/>
      <c r="H55" s="58"/>
      <c r="I55" s="24" t="s">
        <v>17</v>
      </c>
      <c r="J55" s="52" t="s">
        <v>17</v>
      </c>
      <c r="K55" s="24">
        <v>0.16794871794871793</v>
      </c>
      <c r="L55" s="50">
        <v>-0.11035709491206872</v>
      </c>
      <c r="M55" s="24">
        <v>0.15608919382504288</v>
      </c>
      <c r="N55" s="51" t="s">
        <v>17</v>
      </c>
      <c r="O55" s="24">
        <v>0.14145810663764963</v>
      </c>
      <c r="P55" s="50">
        <v>3.0416893362350372E-2</v>
      </c>
      <c r="R55" s="4"/>
    </row>
    <row r="56" spans="1:18">
      <c r="A56" s="8" t="s">
        <v>66</v>
      </c>
      <c r="B56" s="22">
        <v>0.57704918032786889</v>
      </c>
      <c r="C56" s="24">
        <v>0.6901408450704225</v>
      </c>
      <c r="D56" s="50">
        <v>-0.235353611027869</v>
      </c>
      <c r="E56" s="50">
        <v>-0.154426559356137</v>
      </c>
      <c r="F56" s="52" t="s">
        <v>17</v>
      </c>
      <c r="G56" s="50">
        <v>-8.3226632522407362E-3</v>
      </c>
      <c r="H56" s="50"/>
      <c r="I56" s="24">
        <v>0.72820512820512817</v>
      </c>
      <c r="J56" s="50">
        <v>-0.19209401709401708</v>
      </c>
      <c r="K56" s="24">
        <v>0.6286072772898369</v>
      </c>
      <c r="L56" s="50">
        <v>-0.399793717967803</v>
      </c>
      <c r="M56" s="24">
        <v>0.58997722095671978</v>
      </c>
      <c r="N56" s="50">
        <v>-0.3197069506864495</v>
      </c>
      <c r="O56" s="24">
        <v>0.54627539503386002</v>
      </c>
      <c r="P56" s="50">
        <v>5.9656808355970536E-2</v>
      </c>
      <c r="R56" s="4"/>
    </row>
    <row r="57" spans="1:18">
      <c r="A57" s="8" t="s">
        <v>67</v>
      </c>
      <c r="B57" s="22">
        <v>0.15789473684210525</v>
      </c>
      <c r="C57" s="24" t="s">
        <v>17</v>
      </c>
      <c r="D57" s="51" t="s">
        <v>17</v>
      </c>
      <c r="E57" s="52" t="s">
        <v>17</v>
      </c>
      <c r="F57" s="52" t="s">
        <v>17</v>
      </c>
      <c r="G57" s="58"/>
      <c r="H57" s="52" t="s">
        <v>17</v>
      </c>
      <c r="I57" s="64"/>
      <c r="J57" s="50"/>
      <c r="K57" s="24">
        <v>0.17035110533159947</v>
      </c>
      <c r="L57" s="50">
        <v>-0.10368443866493281</v>
      </c>
      <c r="M57" s="24">
        <v>0.15843857634902411</v>
      </c>
      <c r="N57" s="51" t="s">
        <v>17</v>
      </c>
      <c r="O57" s="24">
        <v>0.14583333333333334</v>
      </c>
      <c r="P57" s="50">
        <v>2.3849924585218701E-2</v>
      </c>
      <c r="R57" s="3"/>
    </row>
    <row r="58" spans="1:18">
      <c r="A58" s="8" t="s">
        <v>68</v>
      </c>
      <c r="B58" s="22">
        <v>0.54199269692227436</v>
      </c>
      <c r="C58" s="24">
        <v>0.55965417867435163</v>
      </c>
      <c r="D58" s="50">
        <v>-0.23407278332551401</v>
      </c>
      <c r="E58" s="50">
        <v>-0.14788947279199899</v>
      </c>
      <c r="F58" s="52" t="s">
        <v>17</v>
      </c>
      <c r="G58" s="50">
        <v>-4.352514641628713E-2</v>
      </c>
      <c r="H58" s="50"/>
      <c r="I58" s="24">
        <v>0.64687975646879758</v>
      </c>
      <c r="J58" s="50">
        <v>-0.15957816916721029</v>
      </c>
      <c r="K58" s="24">
        <v>0.61892583120204603</v>
      </c>
      <c r="L58" s="50">
        <v>-0.41779268672612535</v>
      </c>
      <c r="M58" s="24">
        <v>0.54402515723270439</v>
      </c>
      <c r="N58" s="51" t="s">
        <v>17</v>
      </c>
      <c r="O58" s="24">
        <v>0.51386138613861387</v>
      </c>
      <c r="P58" s="50">
        <v>5.945724671695396E-2</v>
      </c>
      <c r="R58" s="4"/>
    </row>
    <row r="59" spans="1:18">
      <c r="A59" s="8" t="s">
        <v>69</v>
      </c>
      <c r="B59" s="22">
        <v>0.58506805444355481</v>
      </c>
      <c r="C59" s="24">
        <v>0.61320516063749053</v>
      </c>
      <c r="D59" s="50">
        <v>-0.21285854018688399</v>
      </c>
      <c r="E59" s="50">
        <v>-9.0477887910217797E-2</v>
      </c>
      <c r="F59" s="52">
        <v>7.1980024547694699E-2</v>
      </c>
      <c r="G59" s="50">
        <v>-6.6813408060170998E-2</v>
      </c>
      <c r="H59" s="50">
        <v>-0.22610838644394216</v>
      </c>
      <c r="I59" s="24">
        <v>0.67727063162747814</v>
      </c>
      <c r="J59" s="50">
        <v>-0.16294449084219342</v>
      </c>
      <c r="K59" s="24">
        <v>0.64354395604395609</v>
      </c>
      <c r="L59" s="50">
        <v>-0.46520000699937014</v>
      </c>
      <c r="M59" s="24">
        <v>0.58951876019575855</v>
      </c>
      <c r="N59" s="50">
        <v>-0.24169267323923682</v>
      </c>
      <c r="O59" s="24">
        <v>0.57537982080249317</v>
      </c>
      <c r="P59" s="50">
        <v>1.9926889777992618E-2</v>
      </c>
      <c r="R59" s="4"/>
    </row>
    <row r="60" spans="1:18">
      <c r="A60" s="8" t="s">
        <v>70</v>
      </c>
      <c r="B60" s="22">
        <v>0.24349025694085188</v>
      </c>
      <c r="C60" s="24">
        <v>0.51260504201680668</v>
      </c>
      <c r="D60" s="50">
        <v>-0.27398497033221902</v>
      </c>
      <c r="E60" s="50">
        <v>-0.22334884366969901</v>
      </c>
      <c r="F60" s="52" t="s">
        <v>17</v>
      </c>
      <c r="G60" s="50">
        <v>-0.17927170868347336</v>
      </c>
      <c r="H60" s="52" t="s">
        <v>17</v>
      </c>
      <c r="I60" s="24" t="s">
        <v>17</v>
      </c>
      <c r="J60" s="52" t="s">
        <v>17</v>
      </c>
      <c r="K60" s="24">
        <v>0.25992100808726726</v>
      </c>
      <c r="L60" s="50">
        <v>-0.19768034418685232</v>
      </c>
      <c r="M60" s="24">
        <v>0.24404294317884262</v>
      </c>
      <c r="N60" s="50">
        <v>-4.5461382895154667E-2</v>
      </c>
      <c r="O60" s="24">
        <v>0.22506784260515603</v>
      </c>
      <c r="P60" s="50">
        <v>3.7471617233497095E-2</v>
      </c>
      <c r="R60" s="5"/>
    </row>
    <row r="61" spans="1:18">
      <c r="A61" s="8" t="s">
        <v>71</v>
      </c>
      <c r="B61" s="22">
        <v>0.14862681744749595</v>
      </c>
      <c r="C61" s="24" t="s">
        <v>17</v>
      </c>
      <c r="D61" s="51" t="s">
        <v>17</v>
      </c>
      <c r="E61" s="58"/>
      <c r="F61" s="58"/>
      <c r="G61" s="58"/>
      <c r="H61" s="58"/>
      <c r="I61" s="64"/>
      <c r="J61" s="50"/>
      <c r="K61" s="24">
        <v>0.16880733944954129</v>
      </c>
      <c r="L61" s="50">
        <v>-0.16880733944954129</v>
      </c>
      <c r="M61" s="24">
        <v>0.14862681744749595</v>
      </c>
      <c r="N61" s="13"/>
      <c r="O61" s="24">
        <v>0.13564668769716087</v>
      </c>
      <c r="P61" s="50">
        <v>2.6604967931978196E-2</v>
      </c>
      <c r="R61" s="4"/>
    </row>
    <row r="62" spans="1:18">
      <c r="A62" s="8" t="s">
        <v>72</v>
      </c>
      <c r="B62" s="22">
        <v>0.35933503836317138</v>
      </c>
      <c r="C62" s="24">
        <v>0.5</v>
      </c>
      <c r="D62" s="50">
        <v>-0.170164917541229</v>
      </c>
      <c r="E62" s="52" t="s">
        <v>17</v>
      </c>
      <c r="F62" s="58"/>
      <c r="G62" s="52" t="s">
        <v>17</v>
      </c>
      <c r="H62" s="58"/>
      <c r="I62" s="24" t="s">
        <v>17</v>
      </c>
      <c r="J62" s="52" t="s">
        <v>17</v>
      </c>
      <c r="K62" s="24">
        <v>0.39105339105339104</v>
      </c>
      <c r="L62" s="50">
        <v>-0.27869384049159329</v>
      </c>
      <c r="M62" s="24">
        <v>0.35979513444302175</v>
      </c>
      <c r="N62" s="51" t="s">
        <v>17</v>
      </c>
      <c r="O62" s="24">
        <v>0.34860050890585242</v>
      </c>
      <c r="P62" s="50">
        <v>2.1579439680265822E-2</v>
      </c>
      <c r="R62" s="3"/>
    </row>
    <row r="63" spans="1:18">
      <c r="A63" s="8" t="s">
        <v>73</v>
      </c>
      <c r="B63" s="22">
        <v>0.53212412587412583</v>
      </c>
      <c r="C63" s="24">
        <v>0.57374875704342065</v>
      </c>
      <c r="D63" s="50">
        <v>-0.192520483578763</v>
      </c>
      <c r="E63" s="50">
        <v>-2.1064860423142401E-2</v>
      </c>
      <c r="F63" s="52">
        <v>0.30125124295657935</v>
      </c>
      <c r="G63" s="50">
        <v>-8.913337242803604E-2</v>
      </c>
      <c r="H63" s="50">
        <v>-0.24041542371008734</v>
      </c>
      <c r="I63" s="24">
        <v>0.65493443754313319</v>
      </c>
      <c r="J63" s="50">
        <v>-0.17971857569471617</v>
      </c>
      <c r="K63" s="24">
        <v>0.59012658227848103</v>
      </c>
      <c r="L63" s="50">
        <v>-0.42399239697496666</v>
      </c>
      <c r="M63" s="24">
        <v>0.54131847725162485</v>
      </c>
      <c r="N63" s="50">
        <v>-0.15699011904266963</v>
      </c>
      <c r="O63" s="24">
        <v>0.50325945241199477</v>
      </c>
      <c r="P63" s="50">
        <v>5.8059228906686577E-2</v>
      </c>
      <c r="R63" s="3"/>
    </row>
    <row r="64" spans="1:18">
      <c r="A64" s="8" t="s">
        <v>74</v>
      </c>
      <c r="B64" s="22">
        <v>0.25518672199170123</v>
      </c>
      <c r="C64" s="24" t="s">
        <v>17</v>
      </c>
      <c r="D64" s="51" t="s">
        <v>17</v>
      </c>
      <c r="E64" s="52" t="s">
        <v>17</v>
      </c>
      <c r="F64" s="58"/>
      <c r="G64" s="52" t="s">
        <v>17</v>
      </c>
      <c r="H64" s="58"/>
      <c r="I64" s="64"/>
      <c r="J64" s="50"/>
      <c r="K64" s="24">
        <v>0.27375565610859731</v>
      </c>
      <c r="L64" s="50">
        <v>-0.22375565610859732</v>
      </c>
      <c r="M64" s="24">
        <v>0.25518672199170123</v>
      </c>
      <c r="N64" s="13"/>
      <c r="O64" s="24">
        <v>0.18930041152263374</v>
      </c>
      <c r="P64" s="50">
        <v>0.13287532069493949</v>
      </c>
      <c r="R64" s="5"/>
    </row>
    <row r="65" spans="1:18">
      <c r="A65" s="8" t="s">
        <v>75</v>
      </c>
      <c r="B65" s="22">
        <v>0.50237717908082413</v>
      </c>
      <c r="C65" s="24">
        <v>0.67886178861788615</v>
      </c>
      <c r="D65" s="50">
        <v>-0.30723058294412697</v>
      </c>
      <c r="E65" s="50">
        <v>-0.110679970436068</v>
      </c>
      <c r="F65" s="52">
        <v>5.4471544715447129E-2</v>
      </c>
      <c r="G65" s="52" t="s">
        <v>17</v>
      </c>
      <c r="H65" s="52" t="s">
        <v>17</v>
      </c>
      <c r="I65" s="24">
        <v>0.68716577540106949</v>
      </c>
      <c r="J65" s="50">
        <v>-0.26261622585151995</v>
      </c>
      <c r="K65" s="24">
        <v>0.54933333333333334</v>
      </c>
      <c r="L65" s="50">
        <v>-0.43254501216545016</v>
      </c>
      <c r="M65" s="24">
        <v>0.50320512820512819</v>
      </c>
      <c r="N65" s="50">
        <v>-7.4633699633699646E-2</v>
      </c>
      <c r="O65" s="24">
        <v>0.47334410339256866</v>
      </c>
      <c r="P65" s="50">
        <v>5.6982490697633559E-2</v>
      </c>
      <c r="R65" s="4"/>
    </row>
    <row r="66" spans="1:18">
      <c r="A66" s="8" t="s">
        <v>76</v>
      </c>
      <c r="B66" s="22">
        <v>0.64835858585858586</v>
      </c>
      <c r="C66" s="24">
        <v>0.70950704225352113</v>
      </c>
      <c r="D66" s="50">
        <v>-0.22287602621074001</v>
      </c>
      <c r="E66" s="50">
        <v>-0.26213862120088999</v>
      </c>
      <c r="F66" s="52">
        <v>-9.4122426868905706E-2</v>
      </c>
      <c r="G66" s="50">
        <v>-9.0459423205902056E-2</v>
      </c>
      <c r="H66" s="52" t="s">
        <v>17</v>
      </c>
      <c r="I66" s="24">
        <v>0.78168130489335008</v>
      </c>
      <c r="J66" s="50">
        <v>-0.26833950057314682</v>
      </c>
      <c r="K66" s="24">
        <v>0.70397111913357402</v>
      </c>
      <c r="L66" s="50">
        <v>-0.44266458647025742</v>
      </c>
      <c r="M66" s="24">
        <v>0.65359897172236503</v>
      </c>
      <c r="N66" s="50">
        <v>-0.29645611457950788</v>
      </c>
      <c r="O66" s="24">
        <v>0.6240506329113924</v>
      </c>
      <c r="P66" s="50">
        <v>4.8493447693141567E-2</v>
      </c>
      <c r="R66" s="4"/>
    </row>
    <row r="67" spans="1:18">
      <c r="A67" s="8" t="s">
        <v>77</v>
      </c>
      <c r="B67" s="22">
        <v>0.62641442715700146</v>
      </c>
      <c r="C67" s="24">
        <v>0.68210996371755517</v>
      </c>
      <c r="D67" s="50">
        <v>-0.19109199964569901</v>
      </c>
      <c r="E67" s="50">
        <v>-0.176273387842069</v>
      </c>
      <c r="F67" s="52">
        <v>0.24022013336982351</v>
      </c>
      <c r="G67" s="50">
        <v>-3.5645317252908648E-2</v>
      </c>
      <c r="H67" s="50">
        <v>-1.5443297050888538E-2</v>
      </c>
      <c r="I67" s="24">
        <v>0.75991189427312777</v>
      </c>
      <c r="J67" s="50">
        <v>-0.25752444543274577</v>
      </c>
      <c r="K67" s="24">
        <v>0.69490826633683778</v>
      </c>
      <c r="L67" s="50">
        <v>-0.48124367006354585</v>
      </c>
      <c r="M67" s="24">
        <v>0.63435003631082065</v>
      </c>
      <c r="N67" s="50">
        <v>-0.30326895522973957</v>
      </c>
      <c r="O67" s="24">
        <v>0.60543018335684062</v>
      </c>
      <c r="P67" s="50">
        <v>4.2087547139613268E-2</v>
      </c>
      <c r="R67" s="4"/>
    </row>
    <row r="68" spans="1:18">
      <c r="A68" s="8" t="s">
        <v>78</v>
      </c>
      <c r="B68" s="22">
        <v>0.50143513203214696</v>
      </c>
      <c r="C68" s="24">
        <v>0.57392062799825561</v>
      </c>
      <c r="D68" s="50">
        <v>-0.23676685531439701</v>
      </c>
      <c r="E68" s="50">
        <v>-3.1367436508894002E-2</v>
      </c>
      <c r="F68" s="52">
        <v>-2.492056569684209E-3</v>
      </c>
      <c r="G68" s="52" t="s">
        <v>17</v>
      </c>
      <c r="H68" s="52" t="s">
        <v>17</v>
      </c>
      <c r="I68" s="24">
        <v>0.59751972942502818</v>
      </c>
      <c r="J68" s="50">
        <v>-0.19576534346011587</v>
      </c>
      <c r="K68" s="24">
        <v>0.54451278730980901</v>
      </c>
      <c r="L68" s="50">
        <v>-0.37995582528449257</v>
      </c>
      <c r="M68" s="24">
        <v>0.50506805676223576</v>
      </c>
      <c r="N68" s="50">
        <v>-0.40829386321384864</v>
      </c>
      <c r="O68" s="24">
        <v>0.47488839285714285</v>
      </c>
      <c r="P68" s="50">
        <v>5.4662434566024987E-2</v>
      </c>
      <c r="R68" s="4"/>
    </row>
    <row r="69" spans="1:18">
      <c r="A69" s="8" t="s">
        <v>79</v>
      </c>
      <c r="B69" s="22">
        <v>0.28911783644558919</v>
      </c>
      <c r="C69" s="24">
        <v>0.43243243243243246</v>
      </c>
      <c r="D69" s="50">
        <v>-0.16691261193879001</v>
      </c>
      <c r="E69" s="50">
        <v>5.9237319511291596E-3</v>
      </c>
      <c r="F69" s="52" t="s">
        <v>17</v>
      </c>
      <c r="G69" s="50">
        <v>-2.334152334152334E-2</v>
      </c>
      <c r="H69" s="52" t="s">
        <v>17</v>
      </c>
      <c r="I69" s="64"/>
      <c r="J69" s="50"/>
      <c r="K69" s="24">
        <v>0.30654338549075394</v>
      </c>
      <c r="L69" s="50">
        <v>-0.18409440589891721</v>
      </c>
      <c r="M69" s="24">
        <v>0.29068988613529806</v>
      </c>
      <c r="N69" s="50">
        <v>-4.0689886135298059E-2</v>
      </c>
      <c r="O69" s="24">
        <v>0.26199740596627757</v>
      </c>
      <c r="P69" s="50">
        <v>5.3859371527328559E-2</v>
      </c>
      <c r="R69" s="4"/>
    </row>
    <row r="70" spans="1:18">
      <c r="A70" s="8" t="s">
        <v>80</v>
      </c>
      <c r="B70" s="22">
        <v>0.37162750217580504</v>
      </c>
      <c r="C70" s="24">
        <v>0.45871559633027525</v>
      </c>
      <c r="D70" s="50">
        <v>-0.220203561319334</v>
      </c>
      <c r="E70" s="50">
        <v>-0.15102328863796799</v>
      </c>
      <c r="F70" s="52" t="s">
        <v>17</v>
      </c>
      <c r="G70" s="50">
        <v>4.1284403669724745E-2</v>
      </c>
      <c r="H70" s="52" t="s">
        <v>17</v>
      </c>
      <c r="I70" s="24">
        <v>0.5043478260869565</v>
      </c>
      <c r="J70" s="50">
        <v>-0.16593650943842547</v>
      </c>
      <c r="K70" s="24">
        <v>0.39541832669322707</v>
      </c>
      <c r="L70" s="50">
        <v>-0.18852177496908915</v>
      </c>
      <c r="M70" s="24">
        <v>0.3723776223776224</v>
      </c>
      <c r="N70" s="51" t="s">
        <v>17</v>
      </c>
      <c r="O70" s="24">
        <v>0.34641638225255972</v>
      </c>
      <c r="P70" s="50">
        <v>5.1452179026303502E-2</v>
      </c>
      <c r="R70" s="4"/>
    </row>
    <row r="71" spans="1:18">
      <c r="A71" s="8" t="s">
        <v>81</v>
      </c>
      <c r="B71" s="22">
        <v>0.33520249221183801</v>
      </c>
      <c r="C71" s="24">
        <v>0.4289855072463768</v>
      </c>
      <c r="D71" s="50">
        <v>-0.15319388314014601</v>
      </c>
      <c r="E71" s="50">
        <v>-2.9924474382526999E-2</v>
      </c>
      <c r="F71" s="52" t="s">
        <v>17</v>
      </c>
      <c r="G71" s="50">
        <v>7.1014492753623204E-2</v>
      </c>
      <c r="H71" s="50">
        <v>-1.989459815546768E-2</v>
      </c>
      <c r="I71" s="24">
        <v>0.20689655172413793</v>
      </c>
      <c r="J71" s="50">
        <v>0.13066690005251183</v>
      </c>
      <c r="K71" s="24">
        <v>0.36659589525831565</v>
      </c>
      <c r="L71" s="50">
        <v>-0.26242922859164897</v>
      </c>
      <c r="M71" s="24">
        <v>0.3448979591836735</v>
      </c>
      <c r="N71" s="50">
        <v>-0.11526832955404387</v>
      </c>
      <c r="O71" s="24">
        <v>0.32534678436317782</v>
      </c>
      <c r="P71" s="50">
        <v>1.9480801843718754E-2</v>
      </c>
      <c r="R71" s="4"/>
    </row>
    <row r="72" spans="1:18">
      <c r="A72" s="8" t="s">
        <v>82</v>
      </c>
      <c r="B72" s="22">
        <v>0.488729779899231</v>
      </c>
      <c r="C72" s="24">
        <v>0.58728230052652897</v>
      </c>
      <c r="D72" s="50">
        <v>-0.32664881636363302</v>
      </c>
      <c r="E72" s="50">
        <v>-7.0428367942259304E-2</v>
      </c>
      <c r="F72" s="52">
        <v>2.1413351647384116E-2</v>
      </c>
      <c r="G72" s="50">
        <v>-5.0696934672870397E-2</v>
      </c>
      <c r="H72" s="52" t="s">
        <v>17</v>
      </c>
      <c r="I72" s="24">
        <v>0.51347414420975968</v>
      </c>
      <c r="J72" s="50">
        <v>-3.8912009097165856E-2</v>
      </c>
      <c r="K72" s="24">
        <v>0.53795379537953791</v>
      </c>
      <c r="L72" s="50">
        <v>-0.42379854423798541</v>
      </c>
      <c r="M72" s="24">
        <v>0.49033297529538133</v>
      </c>
      <c r="N72" s="50">
        <v>-0.12863084763580684</v>
      </c>
      <c r="O72" s="24">
        <v>0.47772657450076805</v>
      </c>
      <c r="P72" s="50">
        <v>2.2823480504732485E-2</v>
      </c>
      <c r="R72" s="4"/>
    </row>
    <row r="73" spans="1:18">
      <c r="A73" s="8" t="s">
        <v>83</v>
      </c>
      <c r="B73" s="22">
        <v>0.2071097372488408</v>
      </c>
      <c r="C73" s="24">
        <v>0.41666666666666669</v>
      </c>
      <c r="D73" s="50">
        <v>-0.21930911092760799</v>
      </c>
      <c r="E73" s="50">
        <v>-8.3333333333333398E-2</v>
      </c>
      <c r="F73" s="52" t="s">
        <v>17</v>
      </c>
      <c r="G73" s="52" t="s">
        <v>17</v>
      </c>
      <c r="H73" s="58"/>
      <c r="I73" s="64"/>
      <c r="J73" s="50"/>
      <c r="K73" s="24">
        <v>0.21623931623931625</v>
      </c>
      <c r="L73" s="50">
        <v>-9.5271574303832374E-2</v>
      </c>
      <c r="M73" s="24">
        <v>0.20571882446386019</v>
      </c>
      <c r="N73" s="50">
        <v>5.1424032678996923E-2</v>
      </c>
      <c r="O73" s="24">
        <v>0.19207317073170732</v>
      </c>
      <c r="P73" s="50">
        <v>3.0497362183653176E-2</v>
      </c>
      <c r="R73" s="4"/>
    </row>
    <row r="74" spans="1:18">
      <c r="A74" s="8" t="s">
        <v>84</v>
      </c>
      <c r="B74" s="22">
        <v>0.2038369304556355</v>
      </c>
      <c r="C74" s="24">
        <v>0.13793103448275862</v>
      </c>
      <c r="D74" s="50">
        <v>6.79513184584178E-2</v>
      </c>
      <c r="E74" s="52" t="s">
        <v>17</v>
      </c>
      <c r="F74" s="58"/>
      <c r="G74" s="52" t="s">
        <v>17</v>
      </c>
      <c r="H74" s="52" t="s">
        <v>17</v>
      </c>
      <c r="I74" s="24" t="s">
        <v>17</v>
      </c>
      <c r="J74" s="52" t="s">
        <v>17</v>
      </c>
      <c r="K74" s="24">
        <v>0.22133333333333333</v>
      </c>
      <c r="L74" s="50">
        <v>-0.17371428571428571</v>
      </c>
      <c r="M74" s="24">
        <v>0.20338983050847459</v>
      </c>
      <c r="N74" s="51" t="s">
        <v>17</v>
      </c>
      <c r="O74" s="24">
        <v>0.21212121212121213</v>
      </c>
      <c r="P74" s="50">
        <v>-1.5774180157741818E-2</v>
      </c>
      <c r="R74" s="4"/>
    </row>
    <row r="75" spans="1:18">
      <c r="A75" s="8" t="s">
        <v>85</v>
      </c>
      <c r="B75" s="22">
        <v>0.39135583185316758</v>
      </c>
      <c r="C75" s="24">
        <v>0.42439024390243901</v>
      </c>
      <c r="D75" s="50">
        <v>-0.227961672473868</v>
      </c>
      <c r="E75" s="50">
        <v>-0.23689024390243901</v>
      </c>
      <c r="F75" s="52" t="s">
        <v>17</v>
      </c>
      <c r="G75" s="52" t="s">
        <v>17</v>
      </c>
      <c r="H75" s="52" t="s">
        <v>17</v>
      </c>
      <c r="I75" s="24">
        <v>0.51144010767160164</v>
      </c>
      <c r="J75" s="50">
        <v>-0.21439993853840927</v>
      </c>
      <c r="K75" s="24">
        <v>0.43867924528301888</v>
      </c>
      <c r="L75" s="50">
        <v>-0.38989875747814084</v>
      </c>
      <c r="M75" s="24">
        <v>0.3918197984588026</v>
      </c>
      <c r="N75" s="51" t="s">
        <v>17</v>
      </c>
      <c r="O75" s="24">
        <v>0.35773317591499409</v>
      </c>
      <c r="P75" s="50">
        <v>6.7444971353414429E-2</v>
      </c>
      <c r="R75" s="4"/>
    </row>
    <row r="76" spans="1:18">
      <c r="A76" s="8" t="s">
        <v>86</v>
      </c>
      <c r="B76" s="22">
        <v>0.61616732617297909</v>
      </c>
      <c r="C76" s="24">
        <v>0.66856677524429964</v>
      </c>
      <c r="D76" s="50">
        <v>-0.252459392693964</v>
      </c>
      <c r="E76" s="50">
        <v>-0.217586383087437</v>
      </c>
      <c r="F76" s="52">
        <v>0.24571893904141462</v>
      </c>
      <c r="G76" s="50">
        <v>-9.4373226857202841E-2</v>
      </c>
      <c r="H76" s="52" t="s">
        <v>17</v>
      </c>
      <c r="I76" s="24">
        <v>0.71575342465753422</v>
      </c>
      <c r="J76" s="50">
        <v>-0.19727638098452194</v>
      </c>
      <c r="K76" s="24">
        <v>0.66994106090373284</v>
      </c>
      <c r="L76" s="50">
        <v>-0.39308155677150142</v>
      </c>
      <c r="M76" s="24">
        <v>0.61972633979475489</v>
      </c>
      <c r="N76" s="50">
        <v>-0.41972633979475488</v>
      </c>
      <c r="O76" s="24">
        <v>0.6065022421524664</v>
      </c>
      <c r="P76" s="50">
        <v>1.9495477345823242E-2</v>
      </c>
      <c r="R76" s="5"/>
    </row>
    <row r="77" spans="1:18">
      <c r="A77" s="8" t="s">
        <v>87</v>
      </c>
      <c r="B77" s="22">
        <v>0.52256376716808373</v>
      </c>
      <c r="C77" s="24">
        <v>0.74789915966386555</v>
      </c>
      <c r="D77" s="50">
        <v>-0.334211723504519</v>
      </c>
      <c r="E77" s="50">
        <v>-0.16456582633053199</v>
      </c>
      <c r="F77" s="52" t="s">
        <v>17</v>
      </c>
      <c r="G77" s="50">
        <v>-0.23570403771264603</v>
      </c>
      <c r="H77" s="50">
        <v>-0.24789915966386555</v>
      </c>
      <c r="I77" s="24">
        <v>0.36363636363636365</v>
      </c>
      <c r="J77" s="50">
        <v>0.16007905138339917</v>
      </c>
      <c r="K77" s="24">
        <v>0.56074766355140182</v>
      </c>
      <c r="L77" s="50">
        <v>-0.42306650413111196</v>
      </c>
      <c r="M77" s="24">
        <v>0.52256376716808373</v>
      </c>
      <c r="N77" s="50"/>
      <c r="O77" s="24">
        <v>0.48143405889884761</v>
      </c>
      <c r="P77" s="50">
        <v>8.4073962491526766E-2</v>
      </c>
      <c r="R77" s="4"/>
    </row>
    <row r="78" spans="1:18">
      <c r="A78" s="8" t="s">
        <v>88</v>
      </c>
      <c r="B78" s="22">
        <v>0.586159169550173</v>
      </c>
      <c r="C78" s="24">
        <v>0.67846607669616521</v>
      </c>
      <c r="D78" s="50">
        <v>-0.24055757996413901</v>
      </c>
      <c r="E78" s="50">
        <v>-0.111799410029499</v>
      </c>
      <c r="F78" s="52">
        <v>0.10724820901812049</v>
      </c>
      <c r="G78" s="50">
        <v>-7.8466076696165232E-2</v>
      </c>
      <c r="H78" s="52" t="s">
        <v>17</v>
      </c>
      <c r="I78" s="24">
        <v>0.71069182389937102</v>
      </c>
      <c r="J78" s="50">
        <v>-0.22243471635919798</v>
      </c>
      <c r="K78" s="24">
        <v>0.6424266773804741</v>
      </c>
      <c r="L78" s="50">
        <v>-0.40551894670715738</v>
      </c>
      <c r="M78" s="24">
        <v>0.58878830083565459</v>
      </c>
      <c r="N78" s="50">
        <v>-0.42212163416898796</v>
      </c>
      <c r="O78" s="24">
        <v>0.56554054054054059</v>
      </c>
      <c r="P78" s="50">
        <v>4.2260877899175764E-2</v>
      </c>
      <c r="R78" s="4"/>
    </row>
    <row r="79" spans="1:18">
      <c r="A79" s="8" t="s">
        <v>89</v>
      </c>
      <c r="B79" s="22">
        <v>0.62592277115275408</v>
      </c>
      <c r="C79" s="24">
        <v>0.77169597277368118</v>
      </c>
      <c r="D79" s="50">
        <v>-0.33241287109116502</v>
      </c>
      <c r="E79" s="50">
        <v>-0.36346812467241502</v>
      </c>
      <c r="F79" s="52">
        <v>4.4254947471717543E-2</v>
      </c>
      <c r="G79" s="50">
        <v>-0.12463714924426939</v>
      </c>
      <c r="H79" s="52" t="s">
        <v>17</v>
      </c>
      <c r="I79" s="24">
        <v>0.75616315553563429</v>
      </c>
      <c r="J79" s="50">
        <v>-0.35531110286328726</v>
      </c>
      <c r="K79" s="24">
        <v>0.66912804399057346</v>
      </c>
      <c r="L79" s="50">
        <v>-0.44821493647952781</v>
      </c>
      <c r="M79" s="24">
        <v>0.63607085346215786</v>
      </c>
      <c r="N79" s="50">
        <v>-0.33560136989408274</v>
      </c>
      <c r="O79" s="24">
        <v>0.6101599775470109</v>
      </c>
      <c r="P79" s="50">
        <v>3.1896902659826254E-2</v>
      </c>
      <c r="R79" s="4"/>
    </row>
    <row r="80" spans="1:18">
      <c r="A80" s="8" t="s">
        <v>90</v>
      </c>
      <c r="B80" s="22">
        <v>0.46636771300448432</v>
      </c>
      <c r="C80" s="24">
        <v>0.53095975232198145</v>
      </c>
      <c r="D80" s="50">
        <v>-0.16406937200878199</v>
      </c>
      <c r="E80" s="52" t="s">
        <v>17</v>
      </c>
      <c r="F80" s="58"/>
      <c r="G80" s="52">
        <v>-0.1673233886856178</v>
      </c>
      <c r="H80" s="52" t="s">
        <v>17</v>
      </c>
      <c r="I80" s="24">
        <v>0.66896551724137931</v>
      </c>
      <c r="J80" s="50">
        <v>-0.23288304301457519</v>
      </c>
      <c r="K80" s="24">
        <v>0.51311647429171037</v>
      </c>
      <c r="L80" s="50">
        <v>-0.32175844960035238</v>
      </c>
      <c r="M80" s="24">
        <v>0.46588868940754041</v>
      </c>
      <c r="N80" s="51" t="s">
        <v>17</v>
      </c>
      <c r="O80" s="24">
        <v>0.43911439114391143</v>
      </c>
      <c r="P80" s="50">
        <v>5.3032205714727332E-2</v>
      </c>
      <c r="R80" s="3"/>
    </row>
    <row r="81" spans="1:18">
      <c r="A81" s="8" t="s">
        <v>91</v>
      </c>
      <c r="B81" s="22">
        <v>0.32269717037928958</v>
      </c>
      <c r="C81" s="24">
        <v>0.40552995391705071</v>
      </c>
      <c r="D81" s="50">
        <v>-0.17319299739531199</v>
      </c>
      <c r="E81" s="50">
        <v>-4.1085509472606203E-2</v>
      </c>
      <c r="F81" s="52" t="s">
        <v>17</v>
      </c>
      <c r="G81" s="50">
        <v>-5.7703866960528982E-2</v>
      </c>
      <c r="H81" s="58"/>
      <c r="I81" s="24">
        <v>0.39269406392694062</v>
      </c>
      <c r="J81" s="50">
        <v>-8.0627489724444112E-2</v>
      </c>
      <c r="K81" s="24">
        <v>0.35376415722851434</v>
      </c>
      <c r="L81" s="50">
        <v>-0.32251415722851434</v>
      </c>
      <c r="M81" s="24">
        <v>0.33547971667739857</v>
      </c>
      <c r="N81" s="50">
        <v>-0.19659082778850967</v>
      </c>
      <c r="O81" s="24">
        <v>0.27985524728588662</v>
      </c>
      <c r="P81" s="50">
        <v>8.5529368098728742E-2</v>
      </c>
      <c r="R81" s="4"/>
    </row>
    <row r="82" spans="1:18">
      <c r="A82" s="8" t="s">
        <v>92</v>
      </c>
      <c r="B82" s="22">
        <v>0.35444947209653094</v>
      </c>
      <c r="C82" s="24">
        <v>0.5423728813559322</v>
      </c>
      <c r="D82" s="50">
        <v>-0.20113664088175801</v>
      </c>
      <c r="E82" s="50">
        <v>-0.35006518904824002</v>
      </c>
      <c r="F82" s="52" t="s">
        <v>17</v>
      </c>
      <c r="G82" s="50">
        <v>-0.1023728813559322</v>
      </c>
      <c r="H82" s="50"/>
      <c r="I82" s="24" t="s">
        <v>17</v>
      </c>
      <c r="J82" s="11" t="s">
        <v>17</v>
      </c>
      <c r="K82" s="24">
        <v>0.38366336633663367</v>
      </c>
      <c r="L82" s="50">
        <v>-0.33980371721382663</v>
      </c>
      <c r="M82" s="24">
        <v>0.35802469135802467</v>
      </c>
      <c r="N82" s="50">
        <v>-0.15802469135802466</v>
      </c>
      <c r="O82" s="24">
        <v>0.32942898975109808</v>
      </c>
      <c r="P82" s="50">
        <v>5.1597448818108738E-2</v>
      </c>
      <c r="R82" s="4"/>
    </row>
    <row r="83" spans="1:18">
      <c r="A83" s="8" t="s">
        <v>93</v>
      </c>
      <c r="B83" s="22">
        <v>0.27323838080959523</v>
      </c>
      <c r="C83" s="24">
        <v>0.55414012738853502</v>
      </c>
      <c r="D83" s="50">
        <v>-0.31024778784402202</v>
      </c>
      <c r="E83" s="50">
        <v>-4.7811013464484402E-2</v>
      </c>
      <c r="F83" s="52">
        <v>0.26404169079328321</v>
      </c>
      <c r="G83" s="52" t="s">
        <v>17</v>
      </c>
      <c r="H83" s="52" t="s">
        <v>17</v>
      </c>
      <c r="I83" s="24" t="s">
        <v>17</v>
      </c>
      <c r="J83" s="11" t="s">
        <v>17</v>
      </c>
      <c r="K83" s="24">
        <v>0.29004149377593363</v>
      </c>
      <c r="L83" s="50">
        <v>-0.17376242400849179</v>
      </c>
      <c r="M83" s="24">
        <v>0.27117356627421191</v>
      </c>
      <c r="N83" s="50">
        <v>0.15739786229721664</v>
      </c>
      <c r="O83" s="24">
        <v>0.25428784489187173</v>
      </c>
      <c r="P83" s="50">
        <v>3.8101002131489259E-2</v>
      </c>
      <c r="R83" s="3"/>
    </row>
    <row r="84" spans="1:18">
      <c r="A84" s="8" t="s">
        <v>94</v>
      </c>
      <c r="B84" s="22">
        <v>0.13733905579399142</v>
      </c>
      <c r="C84" s="24" t="s">
        <v>17</v>
      </c>
      <c r="D84" s="51" t="s">
        <v>17</v>
      </c>
      <c r="E84" s="58"/>
      <c r="F84" s="58"/>
      <c r="G84" s="52" t="s">
        <v>17</v>
      </c>
      <c r="H84" s="58"/>
      <c r="I84" s="66"/>
      <c r="J84" s="52"/>
      <c r="K84" s="24">
        <v>0.14354066985645933</v>
      </c>
      <c r="L84" s="50">
        <v>-6.0207336523126001E-2</v>
      </c>
      <c r="M84" s="24">
        <v>0.13733905579399142</v>
      </c>
      <c r="N84" s="13"/>
      <c r="O84" s="24">
        <v>0.13559322033898305</v>
      </c>
      <c r="P84" s="50">
        <v>3.537214443625647E-3</v>
      </c>
      <c r="R84" s="4"/>
    </row>
    <row r="85" spans="1:18">
      <c r="A85" s="8" t="s">
        <v>95</v>
      </c>
      <c r="B85" s="22">
        <v>0.5567176186645213</v>
      </c>
      <c r="C85" s="24">
        <v>0.56965394853593609</v>
      </c>
      <c r="D85" s="50">
        <v>-0.193309862514431</v>
      </c>
      <c r="E85" s="52" t="s">
        <v>17</v>
      </c>
      <c r="F85" s="52" t="s">
        <v>17</v>
      </c>
      <c r="G85" s="50">
        <v>-1.4098392980380514E-2</v>
      </c>
      <c r="H85" s="58"/>
      <c r="I85" s="24">
        <v>0.65464895635673626</v>
      </c>
      <c r="J85" s="50">
        <v>-0.17001208484835639</v>
      </c>
      <c r="K85" s="24">
        <v>0.61465271170313984</v>
      </c>
      <c r="L85" s="50">
        <v>-0.37506937836980647</v>
      </c>
      <c r="M85" s="24">
        <v>0.5567176186645213</v>
      </c>
      <c r="N85" s="50"/>
      <c r="O85" s="24">
        <v>0.53456998313659354</v>
      </c>
      <c r="P85" s="50">
        <v>4.2353093786483331E-2</v>
      </c>
      <c r="R85" s="4"/>
    </row>
    <row r="86" spans="1:18">
      <c r="A86" s="8" t="s">
        <v>96</v>
      </c>
      <c r="B86" s="22">
        <v>0.20727673649393605</v>
      </c>
      <c r="C86" s="24">
        <v>0.2988505747126437</v>
      </c>
      <c r="D86" s="50">
        <v>-0.114874313585047</v>
      </c>
      <c r="E86" s="50">
        <v>-4.8850574712643702E-2</v>
      </c>
      <c r="F86" s="52" t="s">
        <v>17</v>
      </c>
      <c r="G86" s="50">
        <v>-0.1877394636015326</v>
      </c>
      <c r="H86" s="52" t="s">
        <v>17</v>
      </c>
      <c r="I86" s="24" t="s">
        <v>17</v>
      </c>
      <c r="J86" s="11" t="s">
        <v>17</v>
      </c>
      <c r="K86" s="24">
        <v>0.22568578553615959</v>
      </c>
      <c r="L86" s="50">
        <v>-0.15901911886949294</v>
      </c>
      <c r="M86" s="24">
        <v>0.20951302378255945</v>
      </c>
      <c r="N86" s="50">
        <v>-8.4513023782559454E-2</v>
      </c>
      <c r="O86" s="24">
        <v>0.19389978213507625</v>
      </c>
      <c r="P86" s="50">
        <v>2.7082360722066601E-2</v>
      </c>
      <c r="R86" s="4"/>
    </row>
    <row r="87" spans="1:18">
      <c r="A87" s="8" t="s">
        <v>97</v>
      </c>
      <c r="B87" s="22">
        <v>0.24296962879640044</v>
      </c>
      <c r="C87" s="24">
        <v>0.38815789473684209</v>
      </c>
      <c r="D87" s="50">
        <v>-0.165518745268424</v>
      </c>
      <c r="E87" s="52" t="s">
        <v>17</v>
      </c>
      <c r="F87" s="52" t="s">
        <v>17</v>
      </c>
      <c r="G87" s="50">
        <v>7.3380566801619473E-2</v>
      </c>
      <c r="H87" s="58"/>
      <c r="I87" s="64"/>
      <c r="J87" s="50"/>
      <c r="K87" s="24">
        <v>0.26051475204017577</v>
      </c>
      <c r="L87" s="50">
        <v>-0.16862286014828387</v>
      </c>
      <c r="M87" s="24">
        <v>0.2409502262443439</v>
      </c>
      <c r="N87" s="52" t="s">
        <v>17</v>
      </c>
      <c r="O87" s="24">
        <v>0.24242424242424243</v>
      </c>
      <c r="P87" s="50">
        <v>1.0540184453227963E-3</v>
      </c>
      <c r="R87" s="4"/>
    </row>
    <row r="88" spans="1:18">
      <c r="A88" s="8" t="s">
        <v>98</v>
      </c>
      <c r="B88" s="22">
        <v>0.55715935334872979</v>
      </c>
      <c r="C88" s="24">
        <v>0.61545623836126628</v>
      </c>
      <c r="D88" s="50">
        <v>-0.26969352649686001</v>
      </c>
      <c r="E88" s="50">
        <v>-0.24045623836126601</v>
      </c>
      <c r="F88" s="52" t="s">
        <v>17</v>
      </c>
      <c r="G88" s="50">
        <v>6.5099317194289297E-2</v>
      </c>
      <c r="H88" s="50">
        <v>-0.1519145716945996</v>
      </c>
      <c r="I88" s="24">
        <v>0.68654173764906301</v>
      </c>
      <c r="J88" s="50">
        <v>-0.19571204332591891</v>
      </c>
      <c r="K88" s="24">
        <v>0.60684312459651391</v>
      </c>
      <c r="L88" s="50">
        <v>-0.47023110273859037</v>
      </c>
      <c r="M88" s="24">
        <v>0.55645628257093227</v>
      </c>
      <c r="N88" s="51" t="s">
        <v>17</v>
      </c>
      <c r="O88" s="24">
        <v>0.52027809965237548</v>
      </c>
      <c r="P88" s="50">
        <v>7.3507861222192994E-2</v>
      </c>
      <c r="R88" s="4"/>
    </row>
    <row r="89" spans="1:18">
      <c r="A89" s="8" t="s">
        <v>99</v>
      </c>
      <c r="B89" s="22">
        <v>0.39098837209302323</v>
      </c>
      <c r="C89" s="24">
        <v>0.45796460176991149</v>
      </c>
      <c r="D89" s="50">
        <v>-0.19903603034133999</v>
      </c>
      <c r="E89" s="52" t="s">
        <v>17</v>
      </c>
      <c r="F89" s="58"/>
      <c r="G89" s="52" t="s">
        <v>17</v>
      </c>
      <c r="H89" s="58"/>
      <c r="I89" s="24">
        <v>0.55319148936170215</v>
      </c>
      <c r="J89" s="50">
        <v>-0.20401415846590693</v>
      </c>
      <c r="K89" s="24">
        <v>0.43089430894308944</v>
      </c>
      <c r="L89" s="50">
        <v>-0.37609978839514424</v>
      </c>
      <c r="M89" s="24">
        <v>0.39124087591240875</v>
      </c>
      <c r="N89" s="51" t="s">
        <v>17</v>
      </c>
      <c r="O89" s="24">
        <v>0.36253776435045315</v>
      </c>
      <c r="P89" s="50">
        <v>5.482918242825835E-2</v>
      </c>
      <c r="R89" s="4"/>
    </row>
    <row r="90" spans="1:18">
      <c r="A90" s="8" t="s">
        <v>100</v>
      </c>
      <c r="B90" s="22">
        <v>0.64765957446808509</v>
      </c>
      <c r="C90" s="24">
        <v>0.7334410339256866</v>
      </c>
      <c r="D90" s="50">
        <v>-0.27442464048306398</v>
      </c>
      <c r="E90" s="50">
        <v>-6.0601527752847099E-2</v>
      </c>
      <c r="F90" s="52">
        <v>4.4336743852091187E-2</v>
      </c>
      <c r="G90" s="50">
        <v>-0.1304998574550984</v>
      </c>
      <c r="H90" s="52" t="s">
        <v>17</v>
      </c>
      <c r="I90" s="24">
        <v>0.75810473815461343</v>
      </c>
      <c r="J90" s="50">
        <v>-0.16766546166882534</v>
      </c>
      <c r="K90" s="24">
        <v>0.71357779980178393</v>
      </c>
      <c r="L90" s="50">
        <v>-0.46658984799455505</v>
      </c>
      <c r="M90" s="24">
        <v>0.65489849955869373</v>
      </c>
      <c r="N90" s="50">
        <v>-0.20251754717774134</v>
      </c>
      <c r="O90" s="24">
        <v>0.63947797716150079</v>
      </c>
      <c r="P90" s="50">
        <v>1.7105652731737697E-2</v>
      </c>
      <c r="R90" s="3"/>
    </row>
    <row r="91" spans="1:18">
      <c r="A91" s="8" t="s">
        <v>101</v>
      </c>
      <c r="B91" s="22">
        <v>0.57991803278688525</v>
      </c>
      <c r="C91" s="24">
        <v>0.65889212827988342</v>
      </c>
      <c r="D91" s="50">
        <v>-0.27076427439860501</v>
      </c>
      <c r="E91" s="50">
        <v>-0.11050503150568999</v>
      </c>
      <c r="F91" s="52">
        <v>0.11888564949789437</v>
      </c>
      <c r="G91" s="58"/>
      <c r="H91" s="50">
        <v>-0.44677091615867126</v>
      </c>
      <c r="I91" s="24">
        <v>0.72727272727272729</v>
      </c>
      <c r="J91" s="50">
        <v>-0.26831750339213029</v>
      </c>
      <c r="K91" s="24">
        <v>0.6189931350114416</v>
      </c>
      <c r="L91" s="50">
        <v>-0.37389509579575531</v>
      </c>
      <c r="M91" s="24">
        <v>0.59004237288135597</v>
      </c>
      <c r="N91" s="50">
        <v>-0.30879237288135597</v>
      </c>
      <c r="O91" s="24">
        <v>0.54334038054968292</v>
      </c>
      <c r="P91" s="50">
        <v>7.0973734758468132E-2</v>
      </c>
      <c r="R91" s="4"/>
    </row>
    <row r="92" spans="1:18">
      <c r="A92" s="8" t="s">
        <v>102</v>
      </c>
      <c r="B92" s="22">
        <v>0.438</v>
      </c>
      <c r="C92" s="24">
        <v>0.53125</v>
      </c>
      <c r="D92" s="50">
        <v>-0.106742341356674</v>
      </c>
      <c r="E92" s="52" t="s">
        <v>17</v>
      </c>
      <c r="F92" s="52" t="s">
        <v>17</v>
      </c>
      <c r="G92" s="52" t="s">
        <v>17</v>
      </c>
      <c r="H92" s="58"/>
      <c r="I92" s="64"/>
      <c r="J92" s="50"/>
      <c r="K92" s="24">
        <v>0.49289099526066349</v>
      </c>
      <c r="L92" s="50">
        <v>-0.35186535423502247</v>
      </c>
      <c r="M92" s="24">
        <v>0.43232323232323233</v>
      </c>
      <c r="N92" s="51" t="s">
        <v>17</v>
      </c>
      <c r="O92" s="24">
        <v>0.3905579399141631</v>
      </c>
      <c r="P92" s="50">
        <v>8.8842809149507318E-2</v>
      </c>
      <c r="R92" s="4"/>
    </row>
    <row r="93" spans="1:18">
      <c r="A93" s="8" t="s">
        <v>103</v>
      </c>
      <c r="B93" s="22">
        <v>0.188</v>
      </c>
      <c r="C93" s="24" t="s">
        <v>17</v>
      </c>
      <c r="D93" s="51" t="s">
        <v>17</v>
      </c>
      <c r="E93" s="52" t="s">
        <v>17</v>
      </c>
      <c r="F93" s="58"/>
      <c r="G93" s="52" t="s">
        <v>17</v>
      </c>
      <c r="H93" s="58"/>
      <c r="I93" s="64"/>
      <c r="J93" s="50"/>
      <c r="K93" s="24">
        <v>0.2021978021978022</v>
      </c>
      <c r="L93" s="50">
        <v>-0.15775335775335775</v>
      </c>
      <c r="M93" s="24">
        <v>0.18951612903225806</v>
      </c>
      <c r="N93" s="51" t="s">
        <v>17</v>
      </c>
      <c r="O93" s="24">
        <v>0.14285714285714285</v>
      </c>
      <c r="P93" s="50">
        <v>9.3657379964433907E-2</v>
      </c>
      <c r="R93" s="4"/>
    </row>
    <row r="94" spans="1:18">
      <c r="A94" s="8" t="s">
        <v>104</v>
      </c>
      <c r="B94" s="22">
        <v>0.37265415549597858</v>
      </c>
      <c r="C94" s="24">
        <v>0.47826086956521741</v>
      </c>
      <c r="D94" s="50">
        <v>-0.110060032745134</v>
      </c>
      <c r="E94" s="52" t="s">
        <v>17</v>
      </c>
      <c r="F94" s="52" t="s">
        <v>17</v>
      </c>
      <c r="G94" s="52" t="s">
        <v>17</v>
      </c>
      <c r="H94" s="58"/>
      <c r="I94" s="24" t="s">
        <v>17</v>
      </c>
      <c r="J94" s="51" t="s">
        <v>17</v>
      </c>
      <c r="K94" s="24">
        <v>0.4290375203915171</v>
      </c>
      <c r="L94" s="50">
        <v>-0.31625556550429906</v>
      </c>
      <c r="M94" s="24">
        <v>0.37315436241610739</v>
      </c>
      <c r="N94" s="51" t="s">
        <v>17</v>
      </c>
      <c r="O94" s="24">
        <v>0.31014492753623191</v>
      </c>
      <c r="P94" s="50">
        <v>0.11628898767573814</v>
      </c>
      <c r="R94" s="3"/>
    </row>
    <row r="95" spans="1:18">
      <c r="A95" s="8" t="s">
        <v>105</v>
      </c>
      <c r="B95" s="22">
        <v>0.44357976653696496</v>
      </c>
      <c r="C95" s="24">
        <v>0.54679144385026734</v>
      </c>
      <c r="D95" s="50">
        <v>-0.25487822886012901</v>
      </c>
      <c r="E95" s="50">
        <v>-0.13012477718360099</v>
      </c>
      <c r="F95" s="52" t="s">
        <v>17</v>
      </c>
      <c r="G95" s="50">
        <v>-0.27406417112299464</v>
      </c>
      <c r="H95" s="52" t="s">
        <v>17</v>
      </c>
      <c r="I95" s="24">
        <v>0.5625</v>
      </c>
      <c r="J95" s="50">
        <v>-0.17914712778429076</v>
      </c>
      <c r="K95" s="24">
        <v>0.48655913978494625</v>
      </c>
      <c r="L95" s="50">
        <v>-0.32679582617547875</v>
      </c>
      <c r="M95" s="24">
        <v>0.44349181605611848</v>
      </c>
      <c r="N95" s="51" t="s">
        <v>17</v>
      </c>
      <c r="O95" s="24">
        <v>0.41997063142437591</v>
      </c>
      <c r="P95" s="50">
        <v>5.022804407231285E-2</v>
      </c>
      <c r="R95" s="4"/>
    </row>
    <row r="96" spans="1:18">
      <c r="A96" s="8" t="s">
        <v>106</v>
      </c>
      <c r="B96" s="22">
        <v>0.45014245014245013</v>
      </c>
      <c r="C96" s="24">
        <v>0.46345514950166111</v>
      </c>
      <c r="D96" s="50">
        <v>-0.26006531899318702</v>
      </c>
      <c r="E96" s="50">
        <v>0.286544850498339</v>
      </c>
      <c r="F96" s="52" t="s">
        <v>17</v>
      </c>
      <c r="G96" s="50">
        <v>5.5063369016857378E-2</v>
      </c>
      <c r="H96" s="58"/>
      <c r="I96" s="24">
        <v>0.57954545454545459</v>
      </c>
      <c r="J96" s="50">
        <v>-0.17270134808157628</v>
      </c>
      <c r="K96" s="24">
        <v>0.50168350168350173</v>
      </c>
      <c r="L96" s="50">
        <v>-0.3350168350168351</v>
      </c>
      <c r="M96" s="24">
        <v>0.45014245014245013</v>
      </c>
      <c r="N96" s="13"/>
      <c r="O96" s="24">
        <v>0.42975206611570249</v>
      </c>
      <c r="P96" s="50">
        <v>4.2224335064238505E-2</v>
      </c>
      <c r="R96" s="4"/>
    </row>
    <row r="97" spans="1:18">
      <c r="A97" s="8" t="s">
        <v>107</v>
      </c>
      <c r="B97" s="22">
        <v>0.14765906362545017</v>
      </c>
      <c r="C97" s="24" t="s">
        <v>17</v>
      </c>
      <c r="D97" s="51" t="s">
        <v>17</v>
      </c>
      <c r="E97" s="52" t="s">
        <v>17</v>
      </c>
      <c r="F97" s="52" t="s">
        <v>17</v>
      </c>
      <c r="G97" s="52" t="s">
        <v>17</v>
      </c>
      <c r="H97" s="58"/>
      <c r="I97" s="64"/>
      <c r="J97" s="50"/>
      <c r="K97" s="24">
        <v>0.16968011126564672</v>
      </c>
      <c r="L97" s="50">
        <v>-0.16090818144108532</v>
      </c>
      <c r="M97" s="24">
        <v>0.14859926918392205</v>
      </c>
      <c r="N97" s="50">
        <v>-6.5265935850588722E-2</v>
      </c>
      <c r="O97" s="24">
        <v>0.11888111888111888</v>
      </c>
      <c r="P97" s="50">
        <v>5.9336702901059329E-2</v>
      </c>
      <c r="R97" s="3"/>
    </row>
    <row r="98" spans="1:18">
      <c r="A98" s="8" t="s">
        <v>108</v>
      </c>
      <c r="B98" s="22">
        <v>0.68473520249221187</v>
      </c>
      <c r="C98" s="24">
        <v>0.71327212020033393</v>
      </c>
      <c r="D98" s="50">
        <v>-0.16361854052366001</v>
      </c>
      <c r="E98" s="50">
        <v>-0.13940848383669799</v>
      </c>
      <c r="F98" s="52" t="s">
        <v>17</v>
      </c>
      <c r="G98" s="50">
        <v>-0.17228851364295683</v>
      </c>
      <c r="H98" s="50">
        <v>-0.27327212020033392</v>
      </c>
      <c r="I98" s="24">
        <v>0.76435210497539641</v>
      </c>
      <c r="J98" s="50">
        <v>-0.18506173567778594</v>
      </c>
      <c r="K98" s="24">
        <v>0.74170531573314302</v>
      </c>
      <c r="L98" s="50">
        <v>-0.44932202334985066</v>
      </c>
      <c r="M98" s="24">
        <v>0.68763831805248177</v>
      </c>
      <c r="N98" s="50">
        <v>-0.19827661592482221</v>
      </c>
      <c r="O98" s="24">
        <v>0.66606170598911074</v>
      </c>
      <c r="P98" s="50">
        <v>3.84983453917499E-2</v>
      </c>
      <c r="R98" s="4"/>
    </row>
    <row r="99" spans="1:18">
      <c r="A99" s="8" t="s">
        <v>109</v>
      </c>
      <c r="B99" s="22">
        <v>0.37966101694915255</v>
      </c>
      <c r="C99" s="24" t="s">
        <v>17</v>
      </c>
      <c r="D99" s="51" t="s">
        <v>17</v>
      </c>
      <c r="E99" s="52" t="s">
        <v>17</v>
      </c>
      <c r="F99" s="52" t="s">
        <v>17</v>
      </c>
      <c r="G99" s="52" t="s">
        <v>17</v>
      </c>
      <c r="H99" s="58"/>
      <c r="I99" s="64"/>
      <c r="J99" s="50"/>
      <c r="K99" s="24">
        <v>0.42682926829268292</v>
      </c>
      <c r="L99" s="50">
        <v>-0.28397212543554007</v>
      </c>
      <c r="M99" s="24">
        <v>0.37966101694915255</v>
      </c>
      <c r="N99" s="50"/>
      <c r="O99" s="24">
        <v>0.34415584415584416</v>
      </c>
      <c r="P99" s="50">
        <v>7.4283872156212571E-2</v>
      </c>
      <c r="R99" s="4"/>
    </row>
    <row r="100" spans="1:18">
      <c r="A100" s="8" t="s">
        <v>110</v>
      </c>
      <c r="B100" s="22">
        <v>0.728984238178634</v>
      </c>
      <c r="C100" s="24">
        <v>0.87228915662650608</v>
      </c>
      <c r="D100" s="50">
        <v>-0.35186754924837699</v>
      </c>
      <c r="E100" s="50">
        <v>-0.39467721632799901</v>
      </c>
      <c r="F100" s="52" t="s">
        <v>17</v>
      </c>
      <c r="G100" s="50">
        <v>-8.7673772011121476E-2</v>
      </c>
      <c r="H100" s="52" t="s">
        <v>17</v>
      </c>
      <c r="I100" s="24">
        <v>0.85988200589970498</v>
      </c>
      <c r="J100" s="50">
        <v>-0.32216648865832564</v>
      </c>
      <c r="K100" s="24">
        <v>0.78035800677310108</v>
      </c>
      <c r="L100" s="50">
        <v>-0.54072667036757116</v>
      </c>
      <c r="M100" s="24">
        <v>0.74298850574712638</v>
      </c>
      <c r="N100" s="50">
        <v>-0.29344722134345663</v>
      </c>
      <c r="O100" s="24">
        <v>0.70632911392405062</v>
      </c>
      <c r="P100" s="50">
        <v>4.70830789785881E-2</v>
      </c>
      <c r="R100" s="4"/>
    </row>
    <row r="101" spans="1:18">
      <c r="A101" s="8" t="s">
        <v>111</v>
      </c>
      <c r="B101" s="22">
        <v>0.43598804022832294</v>
      </c>
      <c r="C101" s="24">
        <v>0.55805892547660307</v>
      </c>
      <c r="D101" s="50">
        <v>-0.20614254916998301</v>
      </c>
      <c r="E101" s="50">
        <v>-0.141392258809936</v>
      </c>
      <c r="F101" s="52">
        <v>0.24749663007895251</v>
      </c>
      <c r="G101" s="50">
        <v>-8.5085952503630102E-2</v>
      </c>
      <c r="H101" s="52" t="s">
        <v>17</v>
      </c>
      <c r="I101" s="24" t="s">
        <v>17</v>
      </c>
      <c r="J101" s="11" t="s">
        <v>17</v>
      </c>
      <c r="K101" s="24">
        <v>0.47160643789857271</v>
      </c>
      <c r="L101" s="50">
        <v>-0.33948208556696646</v>
      </c>
      <c r="M101" s="24">
        <v>0.45944345766725875</v>
      </c>
      <c r="N101" s="50">
        <v>-0.2866859825842023</v>
      </c>
      <c r="O101" s="24">
        <v>0.41983122362869196</v>
      </c>
      <c r="P101" s="50">
        <v>3.3337592972541907E-2</v>
      </c>
    </row>
    <row r="102" spans="1:18">
      <c r="A102" s="8" t="s">
        <v>112</v>
      </c>
      <c r="B102" s="22">
        <v>0.56552330694810904</v>
      </c>
      <c r="C102" s="24">
        <v>0.63584637268847799</v>
      </c>
      <c r="D102" s="50">
        <v>-0.21670445849705899</v>
      </c>
      <c r="E102" s="50">
        <v>-0.26917970602181102</v>
      </c>
      <c r="F102" s="52">
        <v>0.18233544549334024</v>
      </c>
      <c r="G102" s="50">
        <v>-0.14935988620199148</v>
      </c>
      <c r="H102" s="52" t="s">
        <v>17</v>
      </c>
      <c r="I102" s="24">
        <v>0.71491228070175439</v>
      </c>
      <c r="J102" s="50">
        <v>-0.249420357060051</v>
      </c>
      <c r="K102" s="24">
        <v>0.60792079207920791</v>
      </c>
      <c r="L102" s="50">
        <v>-0.37957433538629448</v>
      </c>
      <c r="M102" s="24">
        <v>0.56634016028495104</v>
      </c>
      <c r="N102" s="50">
        <v>-6.6340160284951044E-2</v>
      </c>
      <c r="O102" s="24">
        <v>0.53427065026362042</v>
      </c>
      <c r="P102" s="50">
        <v>6.2560335651872578E-2</v>
      </c>
    </row>
    <row r="103" spans="1:18">
      <c r="A103" s="8" t="s">
        <v>113</v>
      </c>
      <c r="B103" s="22">
        <v>0.54641909814323608</v>
      </c>
      <c r="C103" s="24">
        <v>0.61316501352569885</v>
      </c>
      <c r="D103" s="50">
        <v>-0.164644303466527</v>
      </c>
      <c r="E103" s="50">
        <v>-7.0482086696430496E-2</v>
      </c>
      <c r="F103" s="52">
        <v>0.21442119337085286</v>
      </c>
      <c r="G103" s="50">
        <v>-3.3725761189250303E-2</v>
      </c>
      <c r="H103" s="52" t="s">
        <v>17</v>
      </c>
      <c r="I103" s="24">
        <v>0.66971279373368142</v>
      </c>
      <c r="J103" s="50">
        <v>-0.1864240236802055</v>
      </c>
      <c r="K103" s="24">
        <v>0.58941058941058944</v>
      </c>
      <c r="L103" s="50">
        <v>-0.37402597402597404</v>
      </c>
      <c r="M103" s="24">
        <v>0.55357957136342906</v>
      </c>
      <c r="N103" s="50">
        <v>-0.23473899165328416</v>
      </c>
      <c r="O103" s="24">
        <v>0.52671755725190839</v>
      </c>
      <c r="P103" s="50">
        <v>4.1149478759171965E-2</v>
      </c>
    </row>
    <row r="104" spans="1:18">
      <c r="A104" s="8" t="s">
        <v>114</v>
      </c>
      <c r="B104" s="22">
        <v>0.48945868945868948</v>
      </c>
      <c r="C104" s="24">
        <v>0.49298469387755101</v>
      </c>
      <c r="D104" s="50">
        <v>-0.113674349049965</v>
      </c>
      <c r="E104" s="50">
        <v>-6.8742269635126793E-2</v>
      </c>
      <c r="F104" s="52" t="s">
        <v>17</v>
      </c>
      <c r="G104" s="50">
        <v>2.5087595279075503E-2</v>
      </c>
      <c r="H104" s="52" t="s">
        <v>17</v>
      </c>
      <c r="I104" s="24">
        <v>0.62250000000000005</v>
      </c>
      <c r="J104" s="50">
        <v>-0.17231549815498159</v>
      </c>
      <c r="K104" s="24">
        <v>0.52171136653895278</v>
      </c>
      <c r="L104" s="50">
        <v>-0.29948914431673057</v>
      </c>
      <c r="M104" s="24">
        <v>0.49113779302458549</v>
      </c>
      <c r="N104" s="51" t="s">
        <v>17</v>
      </c>
      <c r="O104" s="24">
        <v>0.46153846153846156</v>
      </c>
      <c r="P104" s="50">
        <v>5.798816568047338E-2</v>
      </c>
    </row>
    <row r="105" spans="1:18">
      <c r="A105" s="8" t="s">
        <v>115</v>
      </c>
      <c r="B105" s="22">
        <v>0.33101045296167247</v>
      </c>
      <c r="C105" s="24">
        <v>0.38131313131313133</v>
      </c>
      <c r="D105" s="50">
        <v>-0.180055269677911</v>
      </c>
      <c r="E105" s="52" t="s">
        <v>17</v>
      </c>
      <c r="F105" s="52" t="s">
        <v>17</v>
      </c>
      <c r="G105" s="52" t="s">
        <v>17</v>
      </c>
      <c r="H105" s="58"/>
      <c r="I105" s="24">
        <v>0.46666666666666667</v>
      </c>
      <c r="J105" s="50">
        <v>-0.16602700781805257</v>
      </c>
      <c r="K105" s="24">
        <v>0.36382536382536385</v>
      </c>
      <c r="L105" s="50">
        <v>-0.20253504124471869</v>
      </c>
      <c r="M105" s="24">
        <v>0.33157894736842103</v>
      </c>
      <c r="N105" s="51" t="s">
        <v>17</v>
      </c>
      <c r="O105" s="24">
        <v>0.31543624161073824</v>
      </c>
      <c r="P105" s="50">
        <v>3.2389845345783486E-2</v>
      </c>
    </row>
    <row r="106" spans="1:18">
      <c r="A106" s="8" t="s">
        <v>116</v>
      </c>
      <c r="B106" s="22">
        <v>0.76489459211732358</v>
      </c>
      <c r="C106" s="24">
        <v>0.8117421825143587</v>
      </c>
      <c r="D106" s="50">
        <v>-0.23801564095939901</v>
      </c>
      <c r="E106" s="50">
        <v>-8.90531068841066E-2</v>
      </c>
      <c r="F106" s="52">
        <v>3.0363080643535989E-2</v>
      </c>
      <c r="G106" s="50">
        <v>-4.5784735705848068E-2</v>
      </c>
      <c r="H106" s="52" t="s">
        <v>17</v>
      </c>
      <c r="I106" s="24">
        <v>0.8871308016877637</v>
      </c>
      <c r="J106" s="50">
        <v>-0.2161421469065643</v>
      </c>
      <c r="K106" s="24">
        <v>0.84337349397590367</v>
      </c>
      <c r="L106" s="50">
        <v>-0.48101394341410592</v>
      </c>
      <c r="M106" s="24">
        <v>0.77023865231633126</v>
      </c>
      <c r="N106" s="50">
        <v>-0.25912754120522019</v>
      </c>
      <c r="O106" s="24">
        <v>0.75408348457350272</v>
      </c>
      <c r="P106" s="50">
        <v>2.1842441352423192E-2</v>
      </c>
    </row>
    <row r="107" spans="1:18">
      <c r="A107" s="8" t="s">
        <v>117</v>
      </c>
      <c r="B107" s="22">
        <v>0.33399209486166009</v>
      </c>
      <c r="C107" s="24">
        <v>0.62068965517241381</v>
      </c>
      <c r="D107" s="50">
        <v>-0.35283251231527102</v>
      </c>
      <c r="E107" s="52" t="s">
        <v>17</v>
      </c>
      <c r="F107" s="52">
        <v>1.5673981191222541E-2</v>
      </c>
      <c r="G107" s="58"/>
      <c r="H107" s="52" t="s">
        <v>17</v>
      </c>
      <c r="I107" s="24" t="s">
        <v>17</v>
      </c>
      <c r="J107" s="11" t="s">
        <v>17</v>
      </c>
      <c r="K107" s="24">
        <v>0.37708830548926014</v>
      </c>
      <c r="L107" s="50">
        <v>-0.25065152388006473</v>
      </c>
      <c r="M107" s="24">
        <v>0.33600000000000002</v>
      </c>
      <c r="N107" s="51" t="s">
        <v>17</v>
      </c>
      <c r="O107" s="24">
        <v>0.31372549019607843</v>
      </c>
      <c r="P107" s="50">
        <v>4.0856183110694499E-2</v>
      </c>
    </row>
    <row r="108" spans="1:18">
      <c r="A108" s="8" t="s">
        <v>118</v>
      </c>
      <c r="B108" s="22">
        <v>0.43137254901960786</v>
      </c>
      <c r="C108" s="24">
        <v>0.50428979980934219</v>
      </c>
      <c r="D108" s="50">
        <v>-0.21027891051714601</v>
      </c>
      <c r="E108" s="50">
        <v>-0.127240619481473</v>
      </c>
      <c r="F108" s="52">
        <v>0.22904353352399109</v>
      </c>
      <c r="G108" s="50">
        <v>-8.6107981627524033E-2</v>
      </c>
      <c r="H108" s="52" t="s">
        <v>17</v>
      </c>
      <c r="I108" s="24" t="s">
        <v>17</v>
      </c>
      <c r="J108" s="11" t="s">
        <v>17</v>
      </c>
      <c r="K108" s="24">
        <v>0.47031963470319632</v>
      </c>
      <c r="L108" s="50">
        <v>-0.3359912764942411</v>
      </c>
      <c r="M108" s="24">
        <v>0.43364928909952605</v>
      </c>
      <c r="N108" s="50">
        <v>-8.5823202143004318E-2</v>
      </c>
      <c r="O108" s="24">
        <v>0.43218390804597701</v>
      </c>
      <c r="P108" s="50">
        <v>-1.6283524904214253E-3</v>
      </c>
    </row>
    <row r="109" spans="1:18">
      <c r="A109" s="8" t="s">
        <v>119</v>
      </c>
      <c r="B109" s="22">
        <v>0.60620525059665875</v>
      </c>
      <c r="C109" s="24">
        <v>0.72103658536585369</v>
      </c>
      <c r="D109" s="50">
        <v>-0.27535413411237197</v>
      </c>
      <c r="E109" s="50">
        <v>-0.19193605626532501</v>
      </c>
      <c r="F109" s="52" t="s">
        <v>17</v>
      </c>
      <c r="G109" s="50">
        <v>-0.20020325203252032</v>
      </c>
      <c r="H109" s="52" t="s">
        <v>17</v>
      </c>
      <c r="I109" s="24">
        <v>0.78010471204188481</v>
      </c>
      <c r="J109" s="50">
        <v>-0.24981899775617056</v>
      </c>
      <c r="K109" s="24">
        <v>0.6535211267605634</v>
      </c>
      <c r="L109" s="50">
        <v>-0.3097711267605634</v>
      </c>
      <c r="M109" s="24">
        <v>0.62521150592216579</v>
      </c>
      <c r="N109" s="50">
        <v>-0.31854483925549915</v>
      </c>
      <c r="O109" s="24">
        <v>0.58881578947368418</v>
      </c>
      <c r="P109" s="50">
        <v>3.3680358446192549E-2</v>
      </c>
    </row>
    <row r="110" spans="1:18">
      <c r="A110" s="8" t="s">
        <v>120</v>
      </c>
      <c r="B110" s="22">
        <v>0.56611969111969107</v>
      </c>
      <c r="C110" s="24">
        <v>0.58841651263093042</v>
      </c>
      <c r="D110" s="50">
        <v>-0.192583179297597</v>
      </c>
      <c r="E110" s="50">
        <v>-2.8783485107994701E-2</v>
      </c>
      <c r="F110" s="52">
        <v>-4.9954974169391986E-2</v>
      </c>
      <c r="G110" s="50">
        <v>-0.10841651263093044</v>
      </c>
      <c r="H110" s="58"/>
      <c r="I110" s="24">
        <v>0.63709677419354838</v>
      </c>
      <c r="J110" s="50">
        <v>-0.11074135250680139</v>
      </c>
      <c r="K110" s="24">
        <v>0.62248322147651003</v>
      </c>
      <c r="L110" s="50">
        <v>-0.41121561584270722</v>
      </c>
      <c r="M110" s="24">
        <v>0.57539082198688851</v>
      </c>
      <c r="N110" s="50">
        <v>-0.21584026018913571</v>
      </c>
      <c r="O110" s="24">
        <v>0.53941120607787274</v>
      </c>
      <c r="P110" s="50">
        <v>5.4308126601224416E-2</v>
      </c>
    </row>
    <row r="111" spans="1:18">
      <c r="A111" s="8" t="s">
        <v>121</v>
      </c>
      <c r="B111" s="22">
        <v>0.45473908413205538</v>
      </c>
      <c r="C111" s="24">
        <v>0.47848101265822784</v>
      </c>
      <c r="D111" s="50">
        <v>-0.172358563678636</v>
      </c>
      <c r="E111" s="52" t="s">
        <v>17</v>
      </c>
      <c r="F111" s="52" t="s">
        <v>17</v>
      </c>
      <c r="G111" s="50">
        <v>-9.3865628042843208E-2</v>
      </c>
      <c r="H111" s="52" t="s">
        <v>17</v>
      </c>
      <c r="I111" s="24">
        <v>0.61324041811846686</v>
      </c>
      <c r="J111" s="50">
        <v>-0.22827109296509263</v>
      </c>
      <c r="K111" s="24">
        <v>0.51425030978934327</v>
      </c>
      <c r="L111" s="50">
        <v>-0.42334121888025233</v>
      </c>
      <c r="M111" s="24">
        <v>0.45570971184631803</v>
      </c>
      <c r="N111" s="51" t="s">
        <v>17</v>
      </c>
      <c r="O111" s="24">
        <v>0.45788336933045354</v>
      </c>
      <c r="P111" s="50">
        <v>-6.2026970615459698E-3</v>
      </c>
    </row>
    <row r="112" spans="1:18">
      <c r="A112" s="8" t="s">
        <v>122</v>
      </c>
      <c r="B112" s="22">
        <v>0.57530864197530862</v>
      </c>
      <c r="C112" s="24">
        <v>0.59176365264100272</v>
      </c>
      <c r="D112" s="50">
        <v>-0.26484057571792602</v>
      </c>
      <c r="E112" s="52" t="s">
        <v>17</v>
      </c>
      <c r="F112" s="52" t="s">
        <v>17</v>
      </c>
      <c r="G112" s="50">
        <v>-0.17071102106205538</v>
      </c>
      <c r="H112" s="58"/>
      <c r="I112" s="24">
        <v>0.69113149847094801</v>
      </c>
      <c r="J112" s="50">
        <v>-0.1584738408132903</v>
      </c>
      <c r="K112" s="24">
        <v>0.63538611925708699</v>
      </c>
      <c r="L112" s="50">
        <v>-0.38017778592375367</v>
      </c>
      <c r="M112" s="24">
        <v>0.57578253706754534</v>
      </c>
      <c r="N112" s="51" t="s">
        <v>17</v>
      </c>
      <c r="O112" s="24">
        <v>0.58022690437601299</v>
      </c>
      <c r="P112" s="50">
        <v>-9.9927906636384511E-3</v>
      </c>
    </row>
    <row r="113" spans="1:16">
      <c r="A113" s="8" t="s">
        <v>123</v>
      </c>
      <c r="B113" s="22">
        <v>0.39285714285714285</v>
      </c>
      <c r="C113" s="24" t="s">
        <v>17</v>
      </c>
      <c r="D113" s="51" t="s">
        <v>17</v>
      </c>
      <c r="E113" s="58"/>
      <c r="F113" s="58"/>
      <c r="G113" s="52" t="s">
        <v>17</v>
      </c>
      <c r="H113" s="58"/>
      <c r="I113" s="64"/>
      <c r="J113" s="50"/>
      <c r="K113" s="24">
        <v>0.4391891891891892</v>
      </c>
      <c r="L113" s="50">
        <v>-0.38918918918918921</v>
      </c>
      <c r="M113" s="24">
        <v>0.39285714285714285</v>
      </c>
      <c r="N113" s="51" t="s">
        <v>17</v>
      </c>
      <c r="O113" s="24">
        <v>0.33695652173913043</v>
      </c>
      <c r="P113" s="50">
        <v>0.12356979405034324</v>
      </c>
    </row>
    <row r="114" spans="1:16">
      <c r="A114" s="8" t="s">
        <v>124</v>
      </c>
      <c r="B114" s="22">
        <v>0.33438818565400846</v>
      </c>
      <c r="C114" s="24">
        <v>0.42227979274611399</v>
      </c>
      <c r="D114" s="50">
        <v>-0.14286802804023199</v>
      </c>
      <c r="E114" s="52" t="s">
        <v>17</v>
      </c>
      <c r="F114" s="58"/>
      <c r="G114" s="52" t="s">
        <v>17</v>
      </c>
      <c r="H114" s="52" t="s">
        <v>17</v>
      </c>
      <c r="I114" s="24">
        <v>0.45833333333333331</v>
      </c>
      <c r="J114" s="50">
        <v>-0.12716450216450215</v>
      </c>
      <c r="K114" s="24">
        <v>0.38170731707317074</v>
      </c>
      <c r="L114" s="50">
        <v>-0.35045731707317074</v>
      </c>
      <c r="M114" s="24">
        <v>0.33581296493092455</v>
      </c>
      <c r="N114" s="13"/>
      <c r="O114" s="24">
        <v>0.26521739130434785</v>
      </c>
      <c r="P114" s="50">
        <v>0.13437277263007841</v>
      </c>
    </row>
    <row r="115" spans="1:16">
      <c r="A115" s="8" t="s">
        <v>125</v>
      </c>
      <c r="B115" s="22">
        <v>0.61799807507218474</v>
      </c>
      <c r="C115" s="24">
        <v>0.6685770198490355</v>
      </c>
      <c r="D115" s="50">
        <v>-0.19960327283232901</v>
      </c>
      <c r="E115" s="50">
        <v>-0.15071987699189299</v>
      </c>
      <c r="F115" s="52">
        <v>0.15241063447195213</v>
      </c>
      <c r="G115" s="50">
        <v>-2.8127581646788302E-2</v>
      </c>
      <c r="H115" s="50">
        <v>0.10065374938173377</v>
      </c>
      <c r="I115" s="24">
        <v>0.72581190798376183</v>
      </c>
      <c r="J115" s="50">
        <v>-0.25015313174436926</v>
      </c>
      <c r="K115" s="24">
        <v>0.6642750053544656</v>
      </c>
      <c r="L115" s="50">
        <v>-0.45705067075370515</v>
      </c>
      <c r="M115" s="24">
        <v>0.62077035592393959</v>
      </c>
      <c r="N115" s="50">
        <v>-0.2133629485165322</v>
      </c>
      <c r="O115" s="24">
        <v>0.60909777274443189</v>
      </c>
      <c r="P115" s="50">
        <v>1.8160671874578371E-2</v>
      </c>
    </row>
    <row r="116" spans="1:16">
      <c r="A116" s="8" t="s">
        <v>126</v>
      </c>
      <c r="B116" s="22">
        <v>0.43262411347517732</v>
      </c>
      <c r="C116" s="24" t="s">
        <v>17</v>
      </c>
      <c r="D116" s="51" t="s">
        <v>17</v>
      </c>
      <c r="E116" s="52" t="s">
        <v>17</v>
      </c>
      <c r="F116" s="52" t="s">
        <v>17</v>
      </c>
      <c r="G116" s="50"/>
      <c r="H116" s="58"/>
      <c r="I116" s="66"/>
      <c r="J116" s="50"/>
      <c r="K116" s="24">
        <v>0.45857418111753373</v>
      </c>
      <c r="L116" s="50">
        <v>-0.32524084778420037</v>
      </c>
      <c r="M116" s="24">
        <v>0.43262411347517732</v>
      </c>
      <c r="N116" s="13"/>
      <c r="O116" s="24">
        <v>0.40404040404040403</v>
      </c>
      <c r="P116" s="50">
        <v>6.0379071615026703E-2</v>
      </c>
    </row>
    <row r="117" spans="1:16">
      <c r="A117" s="8" t="s">
        <v>127</v>
      </c>
      <c r="B117" s="22">
        <v>0.45864661654135336</v>
      </c>
      <c r="C117" s="24">
        <v>0.5</v>
      </c>
      <c r="D117" s="50">
        <v>-0.170886075949367</v>
      </c>
      <c r="E117" s="52" t="s">
        <v>17</v>
      </c>
      <c r="F117" s="58"/>
      <c r="G117" s="52" t="s">
        <v>17</v>
      </c>
      <c r="H117" s="58"/>
      <c r="I117" s="24">
        <v>0.53020134228187921</v>
      </c>
      <c r="J117" s="50">
        <v>-0.11420134228187923</v>
      </c>
      <c r="K117" s="24">
        <v>0.50142450142450146</v>
      </c>
      <c r="L117" s="50">
        <v>-0.35559116809116809</v>
      </c>
      <c r="M117" s="24">
        <v>0.45864661654135336</v>
      </c>
      <c r="N117" s="13"/>
      <c r="O117" s="24">
        <v>0.43203883495145629</v>
      </c>
      <c r="P117" s="50">
        <v>5.5007797172896056E-2</v>
      </c>
    </row>
    <row r="118" spans="1:16">
      <c r="A118" s="8" t="s">
        <v>128</v>
      </c>
      <c r="B118" s="22">
        <v>0.37067474048442905</v>
      </c>
      <c r="C118" s="24">
        <v>0.47283126787416585</v>
      </c>
      <c r="D118" s="50">
        <v>-0.21853573522811801</v>
      </c>
      <c r="E118" s="50">
        <v>-0.133347873040218</v>
      </c>
      <c r="F118" s="52" t="s">
        <v>17</v>
      </c>
      <c r="G118" s="50">
        <v>-0.12045031549321344</v>
      </c>
      <c r="H118" s="52" t="s">
        <v>17</v>
      </c>
      <c r="I118" s="24">
        <v>0.15909090909090909</v>
      </c>
      <c r="J118" s="50">
        <v>0.21568863235529903</v>
      </c>
      <c r="K118" s="24">
        <v>0.40945273631840795</v>
      </c>
      <c r="L118" s="50">
        <v>-0.29686995486145429</v>
      </c>
      <c r="M118" s="24">
        <v>0.38186046511627908</v>
      </c>
      <c r="N118" s="50">
        <v>-0.15963824289405687</v>
      </c>
      <c r="O118" s="24">
        <v>0.35289256198347108</v>
      </c>
      <c r="P118" s="50">
        <v>3.7307075040122373E-2</v>
      </c>
    </row>
    <row r="119" spans="1:16">
      <c r="A119" s="8" t="s">
        <v>129</v>
      </c>
      <c r="B119" s="22">
        <v>0.51273532668881505</v>
      </c>
      <c r="C119" s="24">
        <v>0.66754617414248019</v>
      </c>
      <c r="D119" s="50">
        <v>-0.28261745723820297</v>
      </c>
      <c r="E119" s="50">
        <v>-8.7950747581355703E-4</v>
      </c>
      <c r="F119" s="52" t="s">
        <v>17</v>
      </c>
      <c r="G119" s="52" t="s">
        <v>17</v>
      </c>
      <c r="H119" s="52" t="s">
        <v>17</v>
      </c>
      <c r="I119" s="24">
        <v>0.71250000000000002</v>
      </c>
      <c r="J119" s="50">
        <v>-0.27207767722473608</v>
      </c>
      <c r="K119" s="24">
        <v>0.57555847568988172</v>
      </c>
      <c r="L119" s="50">
        <v>-0.39950213766171272</v>
      </c>
      <c r="M119" s="24">
        <v>0.5133928571428571</v>
      </c>
      <c r="N119" s="51" t="s">
        <v>17</v>
      </c>
      <c r="O119" s="24">
        <v>0.51641137855579866</v>
      </c>
      <c r="P119" s="50">
        <v>-7.4427686903277834E-3</v>
      </c>
    </row>
    <row r="120" spans="1:16">
      <c r="A120" s="8" t="s">
        <v>130</v>
      </c>
      <c r="B120" s="22">
        <v>0.33036156513125309</v>
      </c>
      <c r="C120" s="24">
        <v>0.418554476806904</v>
      </c>
      <c r="D120" s="50">
        <v>-0.17121148163782199</v>
      </c>
      <c r="E120" s="50">
        <v>-8.2980665504937493E-3</v>
      </c>
      <c r="F120" s="52" t="s">
        <v>17</v>
      </c>
      <c r="G120" s="52" t="s">
        <v>17</v>
      </c>
      <c r="H120" s="52" t="s">
        <v>17</v>
      </c>
      <c r="I120" s="24">
        <v>0.4759036144578313</v>
      </c>
      <c r="J120" s="50">
        <v>-0.17418458659772462</v>
      </c>
      <c r="K120" s="24">
        <v>0.36693548387096775</v>
      </c>
      <c r="L120" s="50">
        <v>-0.26092841673315859</v>
      </c>
      <c r="M120" s="24">
        <v>0.33266633316658328</v>
      </c>
      <c r="N120" s="50">
        <v>-0.23266633316658328</v>
      </c>
      <c r="O120" s="24">
        <v>0.30497131931166349</v>
      </c>
      <c r="P120" s="50">
        <v>5.2685412445787672E-2</v>
      </c>
    </row>
    <row r="121" spans="1:16">
      <c r="A121" s="8" t="s">
        <v>131</v>
      </c>
      <c r="B121" s="22">
        <v>0.28756476683937826</v>
      </c>
      <c r="C121" s="66"/>
      <c r="D121" s="53"/>
      <c r="E121" s="52" t="s">
        <v>17</v>
      </c>
      <c r="F121" s="52" t="s">
        <v>17</v>
      </c>
      <c r="G121" s="52"/>
      <c r="H121" s="50"/>
      <c r="I121" s="66"/>
      <c r="J121" s="50"/>
      <c r="K121" s="24">
        <v>0.31005586592178769</v>
      </c>
      <c r="L121" s="50">
        <v>-0.31005586592178769</v>
      </c>
      <c r="M121" s="24">
        <v>0.28981723237597912</v>
      </c>
      <c r="N121" s="51" t="s">
        <v>17</v>
      </c>
      <c r="O121" s="24">
        <v>0.26262626262626265</v>
      </c>
      <c r="P121" s="50">
        <v>5.1203524607779882E-2</v>
      </c>
    </row>
    <row r="122" spans="1:16">
      <c r="A122" s="8" t="s">
        <v>132</v>
      </c>
      <c r="B122" s="22">
        <v>0.47744621790423319</v>
      </c>
      <c r="C122" s="24">
        <v>0.55864811133200798</v>
      </c>
      <c r="D122" s="50">
        <v>-0.28157002568969097</v>
      </c>
      <c r="E122" s="50">
        <v>-8.4963900805692202E-2</v>
      </c>
      <c r="F122" s="52" t="s">
        <v>17</v>
      </c>
      <c r="G122" s="50">
        <v>-0.22531477799867466</v>
      </c>
      <c r="H122" s="52" t="s">
        <v>17</v>
      </c>
      <c r="I122" s="24">
        <v>0.671264367816092</v>
      </c>
      <c r="J122" s="50">
        <v>-0.27762619684193696</v>
      </c>
      <c r="K122" s="24">
        <v>0.53814262023217252</v>
      </c>
      <c r="L122" s="50">
        <v>-0.37218517342366186</v>
      </c>
      <c r="M122" s="24">
        <v>0.47744621790423319</v>
      </c>
      <c r="N122" s="50"/>
      <c r="O122" s="24">
        <v>0.45799457994579945</v>
      </c>
      <c r="P122" s="50">
        <v>3.9871707394172118E-2</v>
      </c>
    </row>
    <row r="123" spans="1:16">
      <c r="A123" s="8" t="s">
        <v>133</v>
      </c>
      <c r="B123" s="22">
        <v>0.24940047961630696</v>
      </c>
      <c r="C123" s="24" t="s">
        <v>17</v>
      </c>
      <c r="D123" s="50" t="s">
        <v>17</v>
      </c>
      <c r="E123" s="52" t="s">
        <v>17</v>
      </c>
      <c r="F123" s="58"/>
      <c r="G123" s="52" t="s">
        <v>17</v>
      </c>
      <c r="H123" s="52" t="s">
        <v>17</v>
      </c>
      <c r="I123" s="64"/>
      <c r="J123" s="50" t="s">
        <v>17</v>
      </c>
      <c r="K123" s="24">
        <v>0.26631853785900783</v>
      </c>
      <c r="L123" s="50">
        <v>-0.20749500844724311</v>
      </c>
      <c r="M123" s="24">
        <v>0.24940047961630696</v>
      </c>
      <c r="N123" s="13"/>
      <c r="O123" s="24">
        <v>0.24528301886792453</v>
      </c>
      <c r="P123" s="50">
        <v>8.3755177174413276E-3</v>
      </c>
    </row>
    <row r="124" spans="1:16">
      <c r="A124" s="8" t="s">
        <v>134</v>
      </c>
      <c r="B124" s="22">
        <v>0.52444444444444449</v>
      </c>
      <c r="C124" s="24">
        <v>0.62084257206208426</v>
      </c>
      <c r="D124" s="50">
        <v>-0.17848770697623001</v>
      </c>
      <c r="E124" s="50">
        <v>-4.6374486955701198E-2</v>
      </c>
      <c r="F124" s="52">
        <v>-5.4579566774688448E-3</v>
      </c>
      <c r="G124" s="50">
        <v>7.270581503468998E-2</v>
      </c>
      <c r="H124" s="52" t="s">
        <v>17</v>
      </c>
      <c r="I124" s="24">
        <v>0.6733668341708543</v>
      </c>
      <c r="J124" s="50">
        <v>-0.18092622941923442</v>
      </c>
      <c r="K124" s="24">
        <v>0.55953582240161448</v>
      </c>
      <c r="L124" s="50">
        <v>-0.29461044926728613</v>
      </c>
      <c r="M124" s="24">
        <v>0.52584269662921346</v>
      </c>
      <c r="N124" s="50">
        <v>-0.12584269662921344</v>
      </c>
      <c r="O124" s="24">
        <v>0.48908296943231439</v>
      </c>
      <c r="P124" s="50">
        <v>7.2003003418364353E-2</v>
      </c>
    </row>
    <row r="125" spans="1:16">
      <c r="A125" s="8" t="s">
        <v>135</v>
      </c>
      <c r="B125" s="22">
        <v>0.25951557093425603</v>
      </c>
      <c r="C125" s="24">
        <v>0.34653465346534651</v>
      </c>
      <c r="D125" s="50">
        <v>-0.10122634247338901</v>
      </c>
      <c r="E125" s="52" t="s">
        <v>17</v>
      </c>
      <c r="F125" s="58"/>
      <c r="G125" s="52">
        <v>4.2354235423542386E-2</v>
      </c>
      <c r="H125" s="52" t="s">
        <v>17</v>
      </c>
      <c r="I125" s="64"/>
      <c r="J125" s="50"/>
      <c r="K125" s="24">
        <v>0.27169811320754716</v>
      </c>
      <c r="L125" s="50">
        <v>-0.14669811320754716</v>
      </c>
      <c r="M125" s="24">
        <v>0.25951557093425603</v>
      </c>
      <c r="N125" s="13"/>
      <c r="O125" s="24">
        <v>0.23653395784543327</v>
      </c>
      <c r="P125" s="50">
        <v>4.5284223972748533E-2</v>
      </c>
    </row>
    <row r="126" spans="1:16">
      <c r="A126" s="8" t="s">
        <v>136</v>
      </c>
      <c r="B126" s="22">
        <v>0.52239834596829771</v>
      </c>
      <c r="C126" s="24">
        <v>0.57034632034632038</v>
      </c>
      <c r="D126" s="50">
        <v>-0.17588265252625099</v>
      </c>
      <c r="E126" s="50">
        <v>-6.67491980441621E-2</v>
      </c>
      <c r="F126" s="52" t="s">
        <v>17</v>
      </c>
      <c r="G126" s="50">
        <v>-9.6662109820004616E-2</v>
      </c>
      <c r="H126" s="52" t="s">
        <v>17</v>
      </c>
      <c r="I126" s="24">
        <v>0.67839195979899503</v>
      </c>
      <c r="J126" s="50">
        <v>-0.21495416302786491</v>
      </c>
      <c r="K126" s="24">
        <v>0.60481099656357384</v>
      </c>
      <c r="L126" s="50">
        <v>-0.41665768645904422</v>
      </c>
      <c r="M126" s="24">
        <v>0.53547915142648139</v>
      </c>
      <c r="N126" s="50">
        <v>-0.22595534190267186</v>
      </c>
      <c r="O126" s="24">
        <v>0.47592847317744152</v>
      </c>
      <c r="P126" s="50">
        <v>9.3132300303221449E-2</v>
      </c>
    </row>
    <row r="127" spans="1:16">
      <c r="A127" s="8" t="s">
        <v>137</v>
      </c>
      <c r="B127" s="22">
        <v>0.36660746003552397</v>
      </c>
      <c r="C127" s="24">
        <v>0.63566878980891717</v>
      </c>
      <c r="D127" s="50">
        <v>-0.406238410062082</v>
      </c>
      <c r="E127" s="50">
        <v>3.09978768577495E-2</v>
      </c>
      <c r="F127" s="52">
        <v>0.13356197942185211</v>
      </c>
      <c r="G127" s="50"/>
      <c r="H127" s="52" t="s">
        <v>17</v>
      </c>
      <c r="I127" s="24">
        <v>0.66474654377880182</v>
      </c>
      <c r="J127" s="50">
        <v>-0.43105368296729696</v>
      </c>
      <c r="K127" s="24">
        <v>0.41031941031941033</v>
      </c>
      <c r="L127" s="50">
        <v>-0.32989045589581784</v>
      </c>
      <c r="M127" s="24">
        <v>0.36546762589928056</v>
      </c>
      <c r="N127" s="50">
        <v>9.1675231243576571E-2</v>
      </c>
      <c r="O127" s="24">
        <v>0.34437543133195309</v>
      </c>
      <c r="P127" s="50">
        <v>4.5814905417680907E-2</v>
      </c>
    </row>
    <row r="128" spans="1:16">
      <c r="A128" s="8" t="s">
        <v>138</v>
      </c>
      <c r="B128" s="22">
        <v>0.60144927536231885</v>
      </c>
      <c r="C128" s="24">
        <v>0.656702025072324</v>
      </c>
      <c r="D128" s="50">
        <v>-0.24093141575332799</v>
      </c>
      <c r="E128" s="50">
        <v>-0.25670202507232398</v>
      </c>
      <c r="F128" s="52" t="s">
        <v>17</v>
      </c>
      <c r="G128" s="50">
        <v>-0.20215657052686947</v>
      </c>
      <c r="H128" s="52" t="s">
        <v>17</v>
      </c>
      <c r="I128" s="24">
        <v>0.73662551440329216</v>
      </c>
      <c r="J128" s="50">
        <v>-0.20866130858673737</v>
      </c>
      <c r="K128" s="24">
        <v>0.66414777497900923</v>
      </c>
      <c r="L128" s="50">
        <v>-0.45779856862980289</v>
      </c>
      <c r="M128" s="24">
        <v>0.60291970802919703</v>
      </c>
      <c r="N128" s="52" t="s">
        <v>17</v>
      </c>
      <c r="O128" s="24">
        <v>0.57887323943661972</v>
      </c>
      <c r="P128" s="50">
        <v>4.6499894891738447E-2</v>
      </c>
    </row>
    <row r="129" spans="1:16">
      <c r="A129" s="8" t="s">
        <v>139</v>
      </c>
      <c r="B129" s="22">
        <v>0.33471933471933474</v>
      </c>
      <c r="C129" s="24">
        <v>0.35</v>
      </c>
      <c r="D129" s="50">
        <v>-2.3014145810663699E-2</v>
      </c>
      <c r="E129" s="50">
        <v>0.25975609756097601</v>
      </c>
      <c r="F129" s="52" t="s">
        <v>17</v>
      </c>
      <c r="G129" s="52" t="s">
        <v>17</v>
      </c>
      <c r="H129" s="58"/>
      <c r="I129" s="64"/>
      <c r="J129" s="50"/>
      <c r="K129" s="24">
        <v>0.3579610538373425</v>
      </c>
      <c r="L129" s="50">
        <v>-0.25121948080363465</v>
      </c>
      <c r="M129" s="24">
        <v>0.33211105290728132</v>
      </c>
      <c r="N129" s="50">
        <v>0.33455561375938531</v>
      </c>
      <c r="O129" s="24">
        <v>0.32624867162592985</v>
      </c>
      <c r="P129" s="50">
        <v>1.6579405688413984E-2</v>
      </c>
    </row>
    <row r="130" spans="1:16">
      <c r="A130" s="8" t="s">
        <v>140</v>
      </c>
      <c r="B130" s="22">
        <v>0.39439818319454956</v>
      </c>
      <c r="C130" s="24">
        <v>0.47074122236671001</v>
      </c>
      <c r="D130" s="50">
        <v>-0.23489216576293601</v>
      </c>
      <c r="E130" s="50">
        <v>1.76308706565458E-2</v>
      </c>
      <c r="F130" s="52" t="s">
        <v>17</v>
      </c>
      <c r="G130" s="50">
        <v>-8.0497319927685607E-2</v>
      </c>
      <c r="H130" s="58"/>
      <c r="I130" s="24">
        <v>0.51851851851851849</v>
      </c>
      <c r="J130" s="50">
        <v>-0.16445633195883946</v>
      </c>
      <c r="K130" s="24">
        <v>0.42584562012142235</v>
      </c>
      <c r="L130" s="50">
        <v>-0.24727419154999378</v>
      </c>
      <c r="M130" s="24">
        <v>0.39408099688473519</v>
      </c>
      <c r="N130" s="50">
        <v>1.1324408520670237E-2</v>
      </c>
      <c r="O130" s="24">
        <v>0.36802413273001511</v>
      </c>
      <c r="P130" s="50">
        <v>5.2948511646884577E-2</v>
      </c>
    </row>
    <row r="131" spans="1:16">
      <c r="A131" s="8" t="s">
        <v>141</v>
      </c>
      <c r="B131" s="22">
        <v>0.56588669950738912</v>
      </c>
      <c r="C131" s="24">
        <v>0.5679012345679012</v>
      </c>
      <c r="D131" s="50">
        <v>-0.245320589406611</v>
      </c>
      <c r="E131" s="50">
        <v>6.0303893637226998E-2</v>
      </c>
      <c r="F131" s="52" t="s">
        <v>17</v>
      </c>
      <c r="G131" s="50">
        <v>-4.7901234567901185E-2</v>
      </c>
      <c r="H131" s="52" t="s">
        <v>17</v>
      </c>
      <c r="I131" s="24">
        <v>0.68</v>
      </c>
      <c r="J131" s="50">
        <v>-0.18097656250000005</v>
      </c>
      <c r="K131" s="24">
        <v>0.63338192419825068</v>
      </c>
      <c r="L131" s="50">
        <v>-0.4349692257855523</v>
      </c>
      <c r="M131" s="24">
        <v>0.56689917564996828</v>
      </c>
      <c r="N131" s="50">
        <v>-3.4984282032947012E-2</v>
      </c>
      <c r="O131" s="24">
        <v>0.53962264150943395</v>
      </c>
      <c r="P131" s="50">
        <v>5.1450941120240401E-2</v>
      </c>
    </row>
    <row r="132" spans="1:16">
      <c r="A132" s="8" t="s">
        <v>142</v>
      </c>
      <c r="B132" s="22">
        <v>0.38877551020408163</v>
      </c>
      <c r="C132" s="24" t="s">
        <v>17</v>
      </c>
      <c r="D132" s="50" t="s">
        <v>17</v>
      </c>
      <c r="E132" s="52" t="s">
        <v>17</v>
      </c>
      <c r="F132" s="52"/>
      <c r="G132" s="52" t="s">
        <v>17</v>
      </c>
      <c r="H132" s="52" t="s">
        <v>17</v>
      </c>
      <c r="I132" s="64"/>
      <c r="J132" s="50"/>
      <c r="K132" s="24">
        <v>0.41629464285714285</v>
      </c>
      <c r="L132" s="50">
        <v>-0.32105654761904762</v>
      </c>
      <c r="M132" s="24">
        <v>0.3877973112719752</v>
      </c>
      <c r="N132" s="50">
        <v>7.3741150266486366E-2</v>
      </c>
      <c r="O132" s="24">
        <v>0.35408560311284049</v>
      </c>
      <c r="P132" s="50">
        <v>7.2953023496601599E-2</v>
      </c>
    </row>
    <row r="133" spans="1:16">
      <c r="A133" s="8" t="s">
        <v>143</v>
      </c>
      <c r="B133" s="22">
        <v>0.61285754743698673</v>
      </c>
      <c r="C133" s="24">
        <v>0.79565567176186647</v>
      </c>
      <c r="D133" s="50">
        <v>-0.33034730171781401</v>
      </c>
      <c r="E133" s="50">
        <v>-0.15815567176186701</v>
      </c>
      <c r="F133" s="52">
        <v>7.4932563532251195E-2</v>
      </c>
      <c r="G133" s="50">
        <v>-0.10121122731742205</v>
      </c>
      <c r="H133" s="52" t="s">
        <v>17</v>
      </c>
      <c r="I133" s="24">
        <v>0.78048780487804881</v>
      </c>
      <c r="J133" s="50">
        <v>-0.27697821199082373</v>
      </c>
      <c r="K133" s="24">
        <v>0.66169315601686673</v>
      </c>
      <c r="L133" s="50">
        <v>-0.38490744173115243</v>
      </c>
      <c r="M133" s="24">
        <v>0.6154074074074074</v>
      </c>
      <c r="N133" s="50">
        <v>-5.7715099715099694E-2</v>
      </c>
      <c r="O133" s="24">
        <v>0.58944444444444444</v>
      </c>
      <c r="P133" s="50">
        <v>4.7759483920662427E-2</v>
      </c>
    </row>
    <row r="134" spans="1:16">
      <c r="A134" s="8" t="s">
        <v>144</v>
      </c>
      <c r="B134" s="22">
        <v>0.69823644676681906</v>
      </c>
      <c r="C134" s="24">
        <v>0.72</v>
      </c>
      <c r="D134" s="50">
        <v>-0.22</v>
      </c>
      <c r="E134" s="50">
        <v>-0.115833333333333</v>
      </c>
      <c r="F134" s="52" t="s">
        <v>17</v>
      </c>
      <c r="G134" s="50">
        <v>-4.3529411764705817E-2</v>
      </c>
      <c r="H134" s="58"/>
      <c r="I134" s="24">
        <v>0.78756476683937826</v>
      </c>
      <c r="J134" s="50">
        <v>-0.14365720381416813</v>
      </c>
      <c r="K134" s="24">
        <v>0.76929072486360095</v>
      </c>
      <c r="L134" s="50">
        <v>-0.43864556357327839</v>
      </c>
      <c r="M134" s="24">
        <v>0.70059484467944477</v>
      </c>
      <c r="N134" s="50">
        <v>-0.20059484467944477</v>
      </c>
      <c r="O134" s="24">
        <v>0.6763157894736842</v>
      </c>
      <c r="P134" s="50">
        <v>4.3528568502969489E-2</v>
      </c>
    </row>
    <row r="135" spans="1:16">
      <c r="A135" s="8" t="s">
        <v>145</v>
      </c>
      <c r="B135" s="22">
        <v>0.65504587155963301</v>
      </c>
      <c r="C135" s="24">
        <v>0.73333333333333328</v>
      </c>
      <c r="D135" s="50">
        <v>-0.36448087431693998</v>
      </c>
      <c r="E135" s="58"/>
      <c r="F135" s="52" t="s">
        <v>17</v>
      </c>
      <c r="G135" s="52" t="s">
        <v>17</v>
      </c>
      <c r="H135" s="52" t="s">
        <v>17</v>
      </c>
      <c r="I135" s="24">
        <v>0.78378378378378377</v>
      </c>
      <c r="J135" s="50">
        <v>-0.17673088705834294</v>
      </c>
      <c r="K135" s="24">
        <v>0.73636363636363633</v>
      </c>
      <c r="L135" s="50">
        <v>-0.42207792207792205</v>
      </c>
      <c r="M135" s="24">
        <v>0.65441176470588236</v>
      </c>
      <c r="N135" s="51" t="s">
        <v>17</v>
      </c>
      <c r="O135" s="24">
        <v>0.63432835820895528</v>
      </c>
      <c r="P135" s="50">
        <v>4.0761894498625995E-2</v>
      </c>
    </row>
    <row r="136" spans="1:16">
      <c r="A136" s="8" t="s">
        <v>146</v>
      </c>
      <c r="B136" s="22">
        <v>0.34664730089566692</v>
      </c>
      <c r="C136" s="24">
        <v>0.51529051987767582</v>
      </c>
      <c r="D136" s="50">
        <v>-0.25757795403869899</v>
      </c>
      <c r="E136" s="50">
        <v>-0.138241339549807</v>
      </c>
      <c r="F136" s="52">
        <v>1.9593201052556686E-2</v>
      </c>
      <c r="G136" s="50">
        <v>-8.425603711905516E-2</v>
      </c>
      <c r="H136" s="52" t="s">
        <v>17</v>
      </c>
      <c r="I136" s="24" t="s">
        <v>17</v>
      </c>
      <c r="J136" s="11" t="s">
        <v>17</v>
      </c>
      <c r="K136" s="24">
        <v>0.38429637821398949</v>
      </c>
      <c r="L136" s="50">
        <v>-0.30258431595718016</v>
      </c>
      <c r="M136" s="24">
        <v>0.34853658536585364</v>
      </c>
      <c r="N136" s="50">
        <v>-0.25176239181746651</v>
      </c>
      <c r="O136" s="24">
        <v>0.33204071740184199</v>
      </c>
      <c r="P136" s="50">
        <v>2.9177851263535171E-2</v>
      </c>
    </row>
    <row r="137" spans="1:16">
      <c r="A137" s="8" t="s">
        <v>147</v>
      </c>
      <c r="B137" s="22">
        <v>0.25667351129363447</v>
      </c>
      <c r="C137" s="24">
        <v>0.33734939759036142</v>
      </c>
      <c r="D137" s="50">
        <v>-0.124511559752524</v>
      </c>
      <c r="E137" s="50">
        <v>-0.14687320711417101</v>
      </c>
      <c r="F137" s="58"/>
      <c r="G137" s="52">
        <v>-0.13734939759036141</v>
      </c>
      <c r="H137" s="52" t="s">
        <v>17</v>
      </c>
      <c r="I137" s="24" t="s">
        <v>17</v>
      </c>
      <c r="J137" s="11" t="s">
        <v>17</v>
      </c>
      <c r="K137" s="24">
        <v>0.27192008879023305</v>
      </c>
      <c r="L137" s="50">
        <v>-0.20342693810530155</v>
      </c>
      <c r="M137" s="24">
        <v>0.25991649269311062</v>
      </c>
      <c r="N137" s="50">
        <v>-0.19741649269311062</v>
      </c>
      <c r="O137" s="24">
        <v>0.22736418511066397</v>
      </c>
      <c r="P137" s="50">
        <v>5.9847554931264757E-2</v>
      </c>
    </row>
    <row r="138" spans="1:16">
      <c r="A138" s="8" t="s">
        <v>148</v>
      </c>
      <c r="B138" s="22">
        <v>0.33516483516483514</v>
      </c>
      <c r="C138" s="24">
        <v>0.44701986754966888</v>
      </c>
      <c r="D138" s="50">
        <v>-0.27350388581450902</v>
      </c>
      <c r="E138" s="52" t="s">
        <v>17</v>
      </c>
      <c r="F138" s="52" t="s">
        <v>17</v>
      </c>
      <c r="G138" s="50">
        <v>8.2391897156213478E-2</v>
      </c>
      <c r="H138" s="58"/>
      <c r="I138" s="24">
        <v>0.569620253164557</v>
      </c>
      <c r="J138" s="50">
        <v>-0.32992953151507243</v>
      </c>
      <c r="K138" s="24">
        <v>0.3771186440677966</v>
      </c>
      <c r="L138" s="50">
        <v>-0.30955107650022906</v>
      </c>
      <c r="M138" s="24">
        <v>0.33826247689463956</v>
      </c>
      <c r="N138" s="51" t="s">
        <v>17</v>
      </c>
      <c r="O138" s="24">
        <v>0.31272727272727274</v>
      </c>
      <c r="P138" s="50">
        <v>4.5206306608520597E-2</v>
      </c>
    </row>
    <row r="139" spans="1:16">
      <c r="A139" s="8" t="s">
        <v>149</v>
      </c>
      <c r="B139" s="22">
        <v>0.32795389048991352</v>
      </c>
      <c r="C139" s="24">
        <v>0.44275862068965516</v>
      </c>
      <c r="D139" s="50">
        <v>-0.199061141698059</v>
      </c>
      <c r="E139" s="50">
        <v>-0.198314176245211</v>
      </c>
      <c r="F139" s="52" t="s">
        <v>17</v>
      </c>
      <c r="G139" s="52" t="s">
        <v>17</v>
      </c>
      <c r="H139" s="52" t="s">
        <v>17</v>
      </c>
      <c r="I139" s="24" t="s">
        <v>17</v>
      </c>
      <c r="J139" s="11" t="s">
        <v>17</v>
      </c>
      <c r="K139" s="24">
        <v>0.36744186046511629</v>
      </c>
      <c r="L139" s="50">
        <v>-0.29787664307381195</v>
      </c>
      <c r="M139" s="24">
        <v>0.33137139493819895</v>
      </c>
      <c r="N139" s="50">
        <v>-0.16470472827153229</v>
      </c>
      <c r="O139" s="24">
        <v>0.31361607142857145</v>
      </c>
      <c r="P139" s="50">
        <v>2.9649721181678856E-2</v>
      </c>
    </row>
    <row r="140" spans="1:16">
      <c r="A140" s="8" t="s">
        <v>150</v>
      </c>
      <c r="B140" s="22">
        <v>0.54648760330578516</v>
      </c>
      <c r="C140" s="24">
        <v>0.62586926286509037</v>
      </c>
      <c r="D140" s="50">
        <v>-0.31745804791181897</v>
      </c>
      <c r="E140" s="52" t="s">
        <v>17</v>
      </c>
      <c r="F140" s="58"/>
      <c r="G140" s="52">
        <v>-0.36661000360583113</v>
      </c>
      <c r="H140" s="52" t="s">
        <v>17</v>
      </c>
      <c r="I140" s="24">
        <v>0.71618037135278512</v>
      </c>
      <c r="J140" s="50">
        <v>-0.27794010062520474</v>
      </c>
      <c r="K140" s="24">
        <v>0.57986111111111116</v>
      </c>
      <c r="L140" s="50">
        <v>-0.31063034188034194</v>
      </c>
      <c r="M140" s="24">
        <v>0.54648760330578516</v>
      </c>
      <c r="N140" s="13"/>
      <c r="O140" s="24">
        <v>0.51497005988023947</v>
      </c>
      <c r="P140" s="50">
        <v>6.5329725986998266E-2</v>
      </c>
    </row>
    <row r="141" spans="1:16">
      <c r="A141" s="8" t="s">
        <v>151</v>
      </c>
      <c r="B141" s="22">
        <v>0.11897106109324759</v>
      </c>
      <c r="C141" s="24">
        <v>0.11764705882352941</v>
      </c>
      <c r="D141" s="50">
        <v>-1.9739439399921199E-4</v>
      </c>
      <c r="E141" s="52" t="s">
        <v>17</v>
      </c>
      <c r="F141" s="58"/>
      <c r="G141" s="52" t="s">
        <v>17</v>
      </c>
      <c r="H141" s="58"/>
      <c r="I141" s="64"/>
      <c r="J141" s="50"/>
      <c r="K141" s="24">
        <v>0.12724014336917563</v>
      </c>
      <c r="L141" s="50">
        <v>-8.0365143369175635E-2</v>
      </c>
      <c r="M141" s="24">
        <v>0.11774193548387096</v>
      </c>
      <c r="N141" s="51" t="s">
        <v>17</v>
      </c>
      <c r="O141" s="24">
        <v>0.11038961038961038</v>
      </c>
      <c r="P141" s="50">
        <v>1.6998924642236748E-2</v>
      </c>
    </row>
    <row r="142" spans="1:16">
      <c r="A142" s="8" t="s">
        <v>152</v>
      </c>
      <c r="B142" s="22">
        <v>0.50205761316872433</v>
      </c>
      <c r="C142" s="24">
        <v>0.59027777777777779</v>
      </c>
      <c r="D142" s="50">
        <v>-0.14980158730158699</v>
      </c>
      <c r="E142" s="52" t="s">
        <v>17</v>
      </c>
      <c r="F142" s="52"/>
      <c r="G142" s="50">
        <v>-0.20566239316239315</v>
      </c>
      <c r="H142" s="52" t="s">
        <v>17</v>
      </c>
      <c r="I142" s="24">
        <v>0.64900662251655628</v>
      </c>
      <c r="J142" s="50">
        <v>-0.18533880244735212</v>
      </c>
      <c r="K142" s="24">
        <v>0.58721934369602768</v>
      </c>
      <c r="L142" s="50">
        <v>-0.41388601036269435</v>
      </c>
      <c r="M142" s="24">
        <v>0.50207468879668049</v>
      </c>
      <c r="N142" s="51" t="s">
        <v>17</v>
      </c>
      <c r="O142" s="24">
        <v>0.44568245125348188</v>
      </c>
      <c r="P142" s="50">
        <v>0.11107430550327485</v>
      </c>
    </row>
    <row r="143" spans="1:16">
      <c r="A143" s="8" t="s">
        <v>153</v>
      </c>
      <c r="B143" s="22">
        <v>0.39719341061622943</v>
      </c>
      <c r="C143" s="24">
        <v>0.57012195121951215</v>
      </c>
      <c r="D143" s="50">
        <v>-0.22315106215578301</v>
      </c>
      <c r="E143" s="50">
        <v>-0.158357245337159</v>
      </c>
      <c r="F143" s="52" t="s">
        <v>17</v>
      </c>
      <c r="G143" s="50">
        <v>1.3211382113821224E-2</v>
      </c>
      <c r="H143" s="52" t="s">
        <v>17</v>
      </c>
      <c r="I143" s="24" t="s">
        <v>17</v>
      </c>
      <c r="J143" s="11" t="s">
        <v>17</v>
      </c>
      <c r="K143" s="24">
        <v>0.42481456507080245</v>
      </c>
      <c r="L143" s="50">
        <v>-0.29019918045541782</v>
      </c>
      <c r="M143" s="24">
        <v>0.39433148490449782</v>
      </c>
      <c r="N143" s="50">
        <v>0.29316851509550218</v>
      </c>
      <c r="O143" s="24">
        <v>0.34875</v>
      </c>
      <c r="P143" s="50">
        <v>9.4634982121573286E-2</v>
      </c>
    </row>
    <row r="144" spans="1:16">
      <c r="A144" s="8" t="s">
        <v>154</v>
      </c>
      <c r="B144" s="22">
        <v>0.30099502487562191</v>
      </c>
      <c r="C144" s="24" t="s">
        <v>17</v>
      </c>
      <c r="D144" s="50" t="s">
        <v>17</v>
      </c>
      <c r="E144" s="58"/>
      <c r="F144" s="58"/>
      <c r="G144" s="52" t="s">
        <v>17</v>
      </c>
      <c r="H144" s="58"/>
      <c r="I144" s="24">
        <v>0.25</v>
      </c>
      <c r="J144" s="50" t="s">
        <v>17</v>
      </c>
      <c r="K144" s="24">
        <v>0.34011627906976744</v>
      </c>
      <c r="L144" s="50">
        <v>-0.27115076182838815</v>
      </c>
      <c r="M144" s="24">
        <v>0.30099502487562191</v>
      </c>
      <c r="N144" s="13"/>
      <c r="O144" s="24">
        <v>0.25252525252525254</v>
      </c>
      <c r="P144" s="50">
        <v>9.5513963161021953E-2</v>
      </c>
    </row>
    <row r="145" spans="1:16">
      <c r="A145" s="8" t="s">
        <v>155</v>
      </c>
      <c r="B145" s="22">
        <v>0.41057692307692306</v>
      </c>
      <c r="C145" s="24">
        <v>0.4120734908136483</v>
      </c>
      <c r="D145" s="50">
        <v>-1.46583050301265E-2</v>
      </c>
      <c r="E145" s="50">
        <v>0.150426509186352</v>
      </c>
      <c r="F145" s="52" t="s">
        <v>17</v>
      </c>
      <c r="G145" s="52" t="s">
        <v>17</v>
      </c>
      <c r="H145" s="52" t="s">
        <v>17</v>
      </c>
      <c r="I145" s="24" t="s">
        <v>17</v>
      </c>
      <c r="J145" s="11" t="s">
        <v>17</v>
      </c>
      <c r="K145" s="24">
        <v>0.43436499466382072</v>
      </c>
      <c r="L145" s="50">
        <v>-0.24019023738226733</v>
      </c>
      <c r="M145" s="24">
        <v>0.40772946859903381</v>
      </c>
      <c r="N145" s="51" t="s">
        <v>17</v>
      </c>
      <c r="O145" s="24">
        <v>0.36801541425818884</v>
      </c>
      <c r="P145" s="50">
        <v>8.4959633726456096E-2</v>
      </c>
    </row>
    <row r="146" spans="1:16">
      <c r="A146" s="8" t="s">
        <v>156</v>
      </c>
      <c r="B146" s="22">
        <v>0.16396103896103897</v>
      </c>
      <c r="C146" s="24" t="s">
        <v>17</v>
      </c>
      <c r="D146" s="50" t="s">
        <v>17</v>
      </c>
      <c r="E146" s="52" t="s">
        <v>17</v>
      </c>
      <c r="F146" s="58"/>
      <c r="G146" s="52" t="s">
        <v>17</v>
      </c>
      <c r="H146" s="58"/>
      <c r="I146" s="64"/>
      <c r="J146" s="50"/>
      <c r="K146" s="24">
        <v>0.17407407407407408</v>
      </c>
      <c r="L146" s="50">
        <v>-8.1968810916179344E-2</v>
      </c>
      <c r="M146" s="24">
        <v>0.16422764227642275</v>
      </c>
      <c r="N146" s="51" t="s">
        <v>17</v>
      </c>
      <c r="O146" s="24">
        <v>0.14935064935064934</v>
      </c>
      <c r="P146" s="50">
        <v>2.9220779220779231E-2</v>
      </c>
    </row>
    <row r="147" spans="1:16">
      <c r="A147" s="8" t="s">
        <v>157</v>
      </c>
      <c r="B147" s="22">
        <v>0.32132564841498557</v>
      </c>
      <c r="C147" s="24">
        <v>0.48672566371681414</v>
      </c>
      <c r="D147" s="50">
        <v>-0.25117010816125901</v>
      </c>
      <c r="E147" s="52" t="s">
        <v>17</v>
      </c>
      <c r="F147" s="52" t="s">
        <v>17</v>
      </c>
      <c r="G147" s="52" t="s">
        <v>17</v>
      </c>
      <c r="H147" s="52" t="s">
        <v>17</v>
      </c>
      <c r="I147" s="24">
        <v>0.54545454545454541</v>
      </c>
      <c r="J147" s="50">
        <v>-0.27677127143319308</v>
      </c>
      <c r="K147" s="24">
        <v>0.36949152542372882</v>
      </c>
      <c r="L147" s="50">
        <v>-0.32141460234680574</v>
      </c>
      <c r="M147" s="24">
        <v>0.3188405797101449</v>
      </c>
      <c r="N147" s="51" t="s">
        <v>17</v>
      </c>
      <c r="O147" s="24">
        <v>0.29608938547486036</v>
      </c>
      <c r="P147" s="50">
        <v>5.2124900239425342E-2</v>
      </c>
    </row>
    <row r="148" spans="1:16">
      <c r="A148" s="8" t="s">
        <v>158</v>
      </c>
      <c r="B148" s="22">
        <v>0.11343523732904263</v>
      </c>
      <c r="C148" s="24" t="s">
        <v>17</v>
      </c>
      <c r="D148" s="50" t="s">
        <v>17</v>
      </c>
      <c r="E148" s="52" t="s">
        <v>17</v>
      </c>
      <c r="F148" s="52" t="s">
        <v>17</v>
      </c>
      <c r="G148" s="52" t="s">
        <v>17</v>
      </c>
      <c r="H148" s="10"/>
      <c r="I148" s="64"/>
      <c r="J148" s="50"/>
      <c r="K148" s="24">
        <v>0.12466367713004484</v>
      </c>
      <c r="L148" s="50">
        <v>-0.10903867713004484</v>
      </c>
      <c r="M148" s="24">
        <v>0.11343523732904263</v>
      </c>
      <c r="N148" s="50"/>
      <c r="O148" s="24">
        <v>0.1056</v>
      </c>
      <c r="P148" s="50">
        <v>1.5759223300970876E-2</v>
      </c>
    </row>
    <row r="149" spans="1:16">
      <c r="A149" s="8" t="s">
        <v>159</v>
      </c>
      <c r="B149" s="22">
        <v>0.33975903614457831</v>
      </c>
      <c r="C149" s="24">
        <v>0.39457831325301207</v>
      </c>
      <c r="D149" s="50">
        <v>-0.104623975353469</v>
      </c>
      <c r="E149" s="50">
        <v>-9.9629286376274294E-3</v>
      </c>
      <c r="F149" s="52" t="s">
        <v>17</v>
      </c>
      <c r="G149" s="50">
        <v>-4.4578313253012092E-2</v>
      </c>
      <c r="H149" s="10"/>
      <c r="I149" s="24" t="s">
        <v>17</v>
      </c>
      <c r="J149" s="11" t="s">
        <v>17</v>
      </c>
      <c r="K149" s="24">
        <v>0.36133333333333334</v>
      </c>
      <c r="L149" s="50">
        <v>-0.22383333333333333</v>
      </c>
      <c r="M149" s="24">
        <v>0.3402187120291616</v>
      </c>
      <c r="N149" s="51" t="s">
        <v>17</v>
      </c>
      <c r="O149" s="24">
        <v>0.28805620608899296</v>
      </c>
      <c r="P149" s="50">
        <v>0.10648473683904675</v>
      </c>
    </row>
    <row r="150" spans="1:16">
      <c r="A150" s="59"/>
      <c r="B150" s="33"/>
      <c r="C150" s="33"/>
      <c r="D150" s="33"/>
      <c r="E150" s="33"/>
      <c r="F150" s="33"/>
      <c r="G150" s="33"/>
      <c r="H150" s="33"/>
      <c r="I150" s="33"/>
      <c r="J150" s="65"/>
      <c r="K150" s="33"/>
      <c r="L150" s="33"/>
      <c r="M150" s="33"/>
      <c r="N150" s="33"/>
      <c r="O150" s="33"/>
      <c r="P150" s="33"/>
    </row>
    <row r="151" spans="1:16">
      <c r="J151" s="3"/>
    </row>
    <row r="152" spans="1:16">
      <c r="J152" s="3"/>
    </row>
    <row r="153" spans="1:16">
      <c r="J153" s="3"/>
    </row>
    <row r="154" spans="1:16">
      <c r="J154" s="3"/>
    </row>
    <row r="155" spans="1:16">
      <c r="B155" s="115"/>
      <c r="J155" s="3"/>
    </row>
    <row r="156" spans="1:16">
      <c r="B156" s="115"/>
      <c r="J156" s="3"/>
    </row>
    <row r="157" spans="1:16">
      <c r="B157" s="116"/>
      <c r="J157" s="3"/>
    </row>
    <row r="158" spans="1:16">
      <c r="B158" s="116"/>
      <c r="J158" s="3"/>
    </row>
    <row r="159" spans="1:16">
      <c r="B159" s="116"/>
      <c r="J159" s="3"/>
    </row>
    <row r="160" spans="1:16">
      <c r="B160" s="116"/>
      <c r="J160" s="3"/>
    </row>
    <row r="161" spans="2:10">
      <c r="B161" s="116"/>
      <c r="J161" s="3"/>
    </row>
    <row r="162" spans="2:10">
      <c r="B162" s="115"/>
      <c r="J162" s="3"/>
    </row>
    <row r="163" spans="2:10">
      <c r="B163" s="116"/>
      <c r="J163" s="3"/>
    </row>
    <row r="164" spans="2:10">
      <c r="B164" s="115"/>
      <c r="J164" s="3"/>
    </row>
    <row r="165" spans="2:10">
      <c r="B165" s="116"/>
      <c r="J165" s="3"/>
    </row>
    <row r="166" spans="2:10">
      <c r="B166" s="115"/>
      <c r="J166" s="3"/>
    </row>
    <row r="167" spans="2:10">
      <c r="B167" s="116"/>
      <c r="J167" s="3"/>
    </row>
    <row r="168" spans="2:10">
      <c r="B168" s="115"/>
      <c r="J168" s="3"/>
    </row>
    <row r="169" spans="2:10">
      <c r="B169" s="116"/>
      <c r="J169" s="3"/>
    </row>
    <row r="170" spans="2:10">
      <c r="B170" s="115"/>
      <c r="J170" s="3"/>
    </row>
    <row r="171" spans="2:10">
      <c r="B171" s="116"/>
      <c r="J171" s="3"/>
    </row>
    <row r="172" spans="2:10">
      <c r="B172" s="115"/>
      <c r="J172" s="3"/>
    </row>
    <row r="173" spans="2:10">
      <c r="B173" s="116"/>
      <c r="J173" s="3"/>
    </row>
    <row r="174" spans="2:10">
      <c r="B174" s="114"/>
      <c r="J174" s="3"/>
    </row>
    <row r="175" spans="2:10">
      <c r="B175" s="46"/>
      <c r="J175" s="3"/>
    </row>
    <row r="176" spans="2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  <row r="237" spans="10:10">
      <c r="J237" s="3"/>
    </row>
    <row r="238" spans="10:10">
      <c r="J238" s="3"/>
    </row>
    <row r="239" spans="10:10">
      <c r="J239" s="3"/>
    </row>
    <row r="240" spans="10:10">
      <c r="J240" s="3"/>
    </row>
    <row r="241" spans="10:10">
      <c r="J241" s="3"/>
    </row>
    <row r="242" spans="10:10">
      <c r="J242" s="3"/>
    </row>
    <row r="243" spans="10:10">
      <c r="J243" s="3"/>
    </row>
    <row r="244" spans="10:10">
      <c r="J244" s="3"/>
    </row>
    <row r="245" spans="10:10">
      <c r="J245" s="3"/>
    </row>
    <row r="246" spans="10:10">
      <c r="J246" s="3"/>
    </row>
    <row r="247" spans="10:10">
      <c r="J247" s="3"/>
    </row>
    <row r="248" spans="10:10">
      <c r="J248" s="3"/>
    </row>
    <row r="249" spans="10:10">
      <c r="J249" s="3"/>
    </row>
    <row r="250" spans="10:10">
      <c r="J250" s="3"/>
    </row>
    <row r="251" spans="10:10">
      <c r="J251" s="3"/>
    </row>
    <row r="252" spans="10:10">
      <c r="J252" s="3"/>
    </row>
    <row r="253" spans="10:10">
      <c r="J253" s="3"/>
    </row>
    <row r="254" spans="10:10">
      <c r="J254" s="3"/>
    </row>
    <row r="255" spans="10:10">
      <c r="J255" s="3"/>
    </row>
    <row r="256" spans="10:10">
      <c r="J256" s="3"/>
    </row>
    <row r="257" spans="10:10">
      <c r="J257" s="3"/>
    </row>
    <row r="258" spans="10:10">
      <c r="J258" s="3"/>
    </row>
    <row r="259" spans="10:10">
      <c r="J259" s="3"/>
    </row>
    <row r="260" spans="10:10">
      <c r="J260" s="3"/>
    </row>
    <row r="261" spans="10:10">
      <c r="J261" s="3"/>
    </row>
    <row r="262" spans="10:10">
      <c r="J262" s="3"/>
    </row>
    <row r="263" spans="10:10">
      <c r="J263" s="3"/>
    </row>
    <row r="264" spans="10:10">
      <c r="J264" s="3"/>
    </row>
    <row r="265" spans="10:10">
      <c r="J265" s="3"/>
    </row>
    <row r="266" spans="10:10">
      <c r="J266" s="3"/>
    </row>
    <row r="267" spans="10:10">
      <c r="J267" s="3"/>
    </row>
    <row r="268" spans="10:10">
      <c r="J268" s="3"/>
    </row>
    <row r="269" spans="10:10">
      <c r="J269" s="3"/>
    </row>
    <row r="270" spans="10:10">
      <c r="J270" s="3"/>
    </row>
    <row r="271" spans="10:10">
      <c r="J271" s="3"/>
    </row>
    <row r="272" spans="10:10">
      <c r="J272" s="3"/>
    </row>
    <row r="273" spans="10:10">
      <c r="J273" s="3"/>
    </row>
    <row r="274" spans="10:10">
      <c r="J274" s="3"/>
    </row>
    <row r="275" spans="10:10">
      <c r="J275" s="3"/>
    </row>
    <row r="276" spans="10:10">
      <c r="J276" s="3"/>
    </row>
    <row r="277" spans="10:10">
      <c r="J277" s="3"/>
    </row>
    <row r="278" spans="10:10">
      <c r="J278" s="3"/>
    </row>
    <row r="279" spans="10:10">
      <c r="J279" s="3"/>
    </row>
    <row r="280" spans="10:10">
      <c r="J280" s="3"/>
    </row>
    <row r="281" spans="10:10">
      <c r="J281" s="3"/>
    </row>
    <row r="282" spans="10:10">
      <c r="J282" s="3"/>
    </row>
    <row r="283" spans="10:10">
      <c r="J283" s="3"/>
    </row>
    <row r="284" spans="10:10">
      <c r="J284" s="3"/>
    </row>
    <row r="285" spans="10:10">
      <c r="J285" s="3"/>
    </row>
    <row r="286" spans="10:10">
      <c r="J286" s="3"/>
    </row>
    <row r="287" spans="10:10">
      <c r="J287" s="3"/>
    </row>
    <row r="288" spans="10:10">
      <c r="J288" s="3"/>
    </row>
    <row r="289" spans="10:10">
      <c r="J289" s="3"/>
    </row>
    <row r="290" spans="10:10">
      <c r="J290" s="3"/>
    </row>
    <row r="291" spans="10:10">
      <c r="J291" s="3"/>
    </row>
    <row r="292" spans="10:10">
      <c r="J292" s="3"/>
    </row>
  </sheetData>
  <autoFilter ref="A6:P149" xr:uid="{3E76512F-04F5-C24E-BFCE-A4F702A6B249}"/>
  <conditionalFormatting sqref="J7:J149 L7:L149 N7:N149 P7:P149 D7:H149">
    <cfRule type="expression" dxfId="7" priority="1">
      <formula>AND(D7&gt;=0,D7&lt;&gt;"*",D7&lt;&gt;"")</formula>
    </cfRule>
    <cfRule type="expression" dxfId="6" priority="2">
      <formula>AND(D7&gt;=-10%,D7&lt;&gt;"*",D7&lt;&gt;"")</formula>
    </cfRule>
    <cfRule type="expression" dxfId="5" priority="3">
      <formula>AND(D7&gt;=-25%,D7&lt;&gt;"*",D7&lt;&gt;"")</formula>
    </cfRule>
    <cfRule type="expression" dxfId="4" priority="4">
      <formula>AND(D7&lt;25%,D7&lt;&gt;"*",D7&lt;&gt;"")</formula>
    </cfRule>
  </conditionalFormatting>
  <pageMargins left="0.7" right="0.7" top="0.75" bottom="0.75" header="0.3" footer="0.3"/>
  <pageSetup scale="55" fitToHeight="5" orientation="landscape" r:id="rId1"/>
  <headerFooter>
    <oddHeader xml:space="preserve">&amp;C&amp;"Calibri Bold,Bold"&amp;10 &amp;K0000002019 Assessment Achievement Gap Analysis 
District Level Mathematics Heat Map </oddHeader>
    <oddFooter>&amp;L&amp;"Calibri Bold Italic,Bold Italic"&amp;9&amp;K000000Mississippi Department of Education &amp;C&amp;"Calibri,Regular"&amp;K000000&amp;P of &amp;N&amp;R&amp;"Calibri Bold Italic,Bold Italic"&amp;9&amp;K000000Office of District and School Performance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8DBC-D045-5341-9D26-365C27219B6D}">
  <sheetPr>
    <pageSetUpPr fitToPage="1"/>
  </sheetPr>
  <dimension ref="A1:P149"/>
  <sheetViews>
    <sheetView zoomScale="75" workbookViewId="0">
      <selection activeCell="M9" sqref="M9"/>
    </sheetView>
  </sheetViews>
  <sheetFormatPr defaultColWidth="10.83203125" defaultRowHeight="15.5"/>
  <cols>
    <col min="1" max="1" width="42.83203125" customWidth="1"/>
    <col min="2" max="4" width="10.83203125" customWidth="1"/>
    <col min="5" max="5" width="10.83203125" style="69" customWidth="1"/>
    <col min="6" max="14" width="10.83203125" customWidth="1"/>
  </cols>
  <sheetData>
    <row r="1" spans="1:16">
      <c r="A1" s="13"/>
      <c r="B1" s="7"/>
      <c r="C1" s="14" t="s">
        <v>205</v>
      </c>
      <c r="D1" s="15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3"/>
      <c r="B2" s="7"/>
      <c r="C2" s="14" t="s">
        <v>202</v>
      </c>
      <c r="D2" s="16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13"/>
      <c r="B3" s="7"/>
      <c r="C3" s="14" t="s">
        <v>203</v>
      </c>
      <c r="D3" s="17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13"/>
      <c r="B4" s="7"/>
      <c r="C4" s="14" t="s">
        <v>204</v>
      </c>
      <c r="D4" s="18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13"/>
      <c r="B5" s="7"/>
      <c r="C5" s="14" t="s">
        <v>0</v>
      </c>
      <c r="D5" s="19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43.5">
      <c r="A6" s="20" t="s">
        <v>1</v>
      </c>
      <c r="B6" s="21" t="s">
        <v>2</v>
      </c>
      <c r="C6" s="21" t="s">
        <v>3</v>
      </c>
      <c r="D6" s="21" t="s">
        <v>206</v>
      </c>
      <c r="E6" s="68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  <c r="N6" s="21" t="s">
        <v>13</v>
      </c>
      <c r="O6" s="21" t="s">
        <v>14</v>
      </c>
      <c r="P6" s="21" t="s">
        <v>15</v>
      </c>
    </row>
    <row r="7" spans="1:16">
      <c r="A7" s="8" t="s">
        <v>16</v>
      </c>
      <c r="B7" s="22">
        <v>0.27272727272727271</v>
      </c>
      <c r="C7" s="23">
        <v>0.53333333333333333</v>
      </c>
      <c r="D7" s="54">
        <v>-0.26867671691792294</v>
      </c>
      <c r="E7" s="55" t="s">
        <v>17</v>
      </c>
      <c r="F7" s="49" t="s">
        <v>17</v>
      </c>
      <c r="G7" s="54">
        <v>-0.2</v>
      </c>
      <c r="H7" s="49" t="s">
        <v>17</v>
      </c>
      <c r="I7" s="23"/>
      <c r="J7" s="9"/>
      <c r="K7" s="22">
        <v>0.29636363636363638</v>
      </c>
      <c r="L7" s="9">
        <v>-0.19246753246753248</v>
      </c>
      <c r="M7" s="22">
        <v>0.2731629392971246</v>
      </c>
      <c r="N7" s="7" t="s">
        <v>17</v>
      </c>
      <c r="O7" s="22">
        <v>0.20766773162939298</v>
      </c>
      <c r="P7" s="10">
        <v>0.12991188620500191</v>
      </c>
    </row>
    <row r="8" spans="1:16">
      <c r="A8" s="8" t="s">
        <v>18</v>
      </c>
      <c r="B8" s="23">
        <v>0.47352216748768472</v>
      </c>
      <c r="C8" s="23">
        <v>0.48533333333333334</v>
      </c>
      <c r="D8" s="54">
        <v>-0.24533333333333335</v>
      </c>
      <c r="E8" s="55">
        <v>-0.15200000000000002</v>
      </c>
      <c r="F8" s="49" t="s">
        <v>17</v>
      </c>
      <c r="G8" s="54">
        <v>-0.13839455782312926</v>
      </c>
      <c r="H8" s="49" t="s">
        <v>17</v>
      </c>
      <c r="I8" s="23">
        <v>0.59319286871961097</v>
      </c>
      <c r="J8" s="9">
        <v>-0.19299425898773409</v>
      </c>
      <c r="K8" s="23">
        <v>0.5304347826086957</v>
      </c>
      <c r="L8" s="9">
        <v>-0.37879543834640061</v>
      </c>
      <c r="M8" s="23">
        <v>0.47459727385377942</v>
      </c>
      <c r="N8" s="9">
        <v>-0.17459727385377943</v>
      </c>
      <c r="O8" s="23">
        <v>0.42193087008343266</v>
      </c>
      <c r="P8" s="10">
        <v>0.10673155029873294</v>
      </c>
    </row>
    <row r="9" spans="1:16">
      <c r="A9" s="8" t="s">
        <v>19</v>
      </c>
      <c r="B9" s="24">
        <v>0.18489065606361829</v>
      </c>
      <c r="C9" s="64">
        <v>0.29333333333333333</v>
      </c>
      <c r="D9" s="54">
        <v>-0.13065390749601277</v>
      </c>
      <c r="E9" s="55" t="s">
        <v>17</v>
      </c>
      <c r="F9" s="89"/>
      <c r="G9" s="49" t="s">
        <v>17</v>
      </c>
      <c r="H9" s="49" t="s">
        <v>17</v>
      </c>
      <c r="I9" s="23" t="s">
        <v>17</v>
      </c>
      <c r="J9" s="55" t="s">
        <v>17</v>
      </c>
      <c r="K9" s="24">
        <v>0.2</v>
      </c>
      <c r="L9" s="9">
        <v>-0.14339622641509436</v>
      </c>
      <c r="M9" s="24">
        <v>0.1852589641434263</v>
      </c>
      <c r="N9" s="7" t="s">
        <v>17</v>
      </c>
      <c r="O9" s="24">
        <v>0.16600790513833993</v>
      </c>
      <c r="P9" s="10">
        <v>3.7992094861660053E-2</v>
      </c>
    </row>
    <row r="10" spans="1:16">
      <c r="A10" s="8" t="s">
        <v>20</v>
      </c>
      <c r="B10" s="24">
        <v>0.50114942528735629</v>
      </c>
      <c r="C10" s="64">
        <v>0.64534883720930236</v>
      </c>
      <c r="D10" s="54">
        <v>-0.37233296419342937</v>
      </c>
      <c r="E10" s="55">
        <v>-0.20534883720930236</v>
      </c>
      <c r="F10" s="49" t="s">
        <v>17</v>
      </c>
      <c r="G10" s="54">
        <v>-0.24534883720930234</v>
      </c>
      <c r="H10" s="89"/>
      <c r="I10" s="23">
        <v>0.66163141993957708</v>
      </c>
      <c r="J10" s="9">
        <v>-0.25903401734217446</v>
      </c>
      <c r="K10" s="24">
        <v>0.55158730158730163</v>
      </c>
      <c r="L10" s="9">
        <v>-0.384920634920635</v>
      </c>
      <c r="M10" s="24">
        <v>0.50462962962962965</v>
      </c>
      <c r="N10" s="7" t="s">
        <v>17</v>
      </c>
      <c r="O10" s="24">
        <v>0.48072562358276644</v>
      </c>
      <c r="P10" s="10">
        <v>4.1418898561755679E-2</v>
      </c>
    </row>
    <row r="11" spans="1:16">
      <c r="A11" s="8" t="s">
        <v>21</v>
      </c>
      <c r="B11" s="22">
        <v>0.37003610108303248</v>
      </c>
      <c r="C11" s="23">
        <v>0.48484848484848486</v>
      </c>
      <c r="D11" s="54">
        <v>-0.22428510456679474</v>
      </c>
      <c r="E11" s="90"/>
      <c r="F11" s="49" t="s">
        <v>17</v>
      </c>
      <c r="G11" s="49" t="s">
        <v>17</v>
      </c>
      <c r="H11" s="89"/>
      <c r="I11" s="23">
        <v>0.51428571428571423</v>
      </c>
      <c r="J11" s="9">
        <v>-0.17798281896277435</v>
      </c>
      <c r="K11" s="22">
        <v>0.40084388185654007</v>
      </c>
      <c r="L11" s="9">
        <v>-0.21334388185654007</v>
      </c>
      <c r="M11" s="22">
        <v>0.36889692585895117</v>
      </c>
      <c r="N11" s="7" t="s">
        <v>17</v>
      </c>
      <c r="O11" s="22">
        <v>0.33684210526315789</v>
      </c>
      <c r="P11" s="10">
        <v>6.8362355703384836E-2</v>
      </c>
    </row>
    <row r="12" spans="1:16">
      <c r="A12" s="8" t="s">
        <v>22</v>
      </c>
      <c r="B12" s="22">
        <v>0.41336633663366334</v>
      </c>
      <c r="C12" s="23">
        <v>0.53968253968253965</v>
      </c>
      <c r="D12" s="54">
        <v>-0.24526629602771732</v>
      </c>
      <c r="E12" s="55" t="s">
        <v>17</v>
      </c>
      <c r="F12" s="89"/>
      <c r="G12" s="54"/>
      <c r="H12" s="89"/>
      <c r="I12" s="23">
        <v>0.71296296296296291</v>
      </c>
      <c r="J12" s="9">
        <v>-0.40890890890890885</v>
      </c>
      <c r="K12" s="22">
        <v>0.43835616438356162</v>
      </c>
      <c r="L12" s="9">
        <v>-0.2588689848963821</v>
      </c>
      <c r="M12" s="22">
        <v>0.41336633663366334</v>
      </c>
      <c r="N12" s="81"/>
      <c r="O12" s="22">
        <v>0.36407766990291263</v>
      </c>
      <c r="P12" s="10">
        <v>0.10056879474355201</v>
      </c>
    </row>
    <row r="13" spans="1:16">
      <c r="A13" s="8" t="s">
        <v>23</v>
      </c>
      <c r="B13" s="22">
        <v>0.46153846153846156</v>
      </c>
      <c r="C13" s="23">
        <v>0.52503793626707129</v>
      </c>
      <c r="D13" s="54">
        <v>-0.24702963751188456</v>
      </c>
      <c r="E13" s="55">
        <v>-0.15661688363549237</v>
      </c>
      <c r="F13" s="54">
        <v>-0.15661688363549237</v>
      </c>
      <c r="G13" s="54">
        <v>-6.3499474728609728E-2</v>
      </c>
      <c r="H13" s="49" t="s">
        <v>17</v>
      </c>
      <c r="I13" s="23">
        <v>0.67647058823529416</v>
      </c>
      <c r="J13" s="9">
        <v>-0.2225921815266988</v>
      </c>
      <c r="K13" s="22">
        <v>0.48894062863795112</v>
      </c>
      <c r="L13" s="9">
        <v>-0.20987086119609066</v>
      </c>
      <c r="M13" s="22">
        <v>0.46381243628950053</v>
      </c>
      <c r="N13" s="7" t="s">
        <v>17</v>
      </c>
      <c r="O13" s="22">
        <v>0.42418426103646834</v>
      </c>
      <c r="P13" s="10">
        <v>7.9027730398221196E-2</v>
      </c>
    </row>
    <row r="14" spans="1:16">
      <c r="A14" s="8" t="s">
        <v>24</v>
      </c>
      <c r="B14" s="22">
        <v>0.38813559322033897</v>
      </c>
      <c r="C14" s="23">
        <v>0.50566037735849056</v>
      </c>
      <c r="D14" s="54">
        <v>-0.24640111809923132</v>
      </c>
      <c r="E14" s="55">
        <v>-8.899371069182388E-2</v>
      </c>
      <c r="F14" s="89"/>
      <c r="G14" s="54">
        <v>-8.899371069182388E-2</v>
      </c>
      <c r="H14" s="54">
        <v>-0.50566037735849056</v>
      </c>
      <c r="I14" s="23">
        <v>0.47787610619469029</v>
      </c>
      <c r="J14" s="9">
        <v>-0.11099979592215359</v>
      </c>
      <c r="K14" s="22">
        <v>0.43064182194616979</v>
      </c>
      <c r="L14" s="9">
        <v>-0.23438013970317914</v>
      </c>
      <c r="M14" s="22">
        <v>0.38448275862068965</v>
      </c>
      <c r="N14" s="9">
        <v>0.21551724137931033</v>
      </c>
      <c r="O14" s="22">
        <v>0.36129032258064514</v>
      </c>
      <c r="P14" s="10">
        <v>5.6566820276497731E-2</v>
      </c>
    </row>
    <row r="15" spans="1:16">
      <c r="A15" s="8" t="s">
        <v>25</v>
      </c>
      <c r="B15" s="22">
        <v>0.51635585447875265</v>
      </c>
      <c r="C15" s="23">
        <v>0.65451895043731778</v>
      </c>
      <c r="D15" s="54">
        <v>-0.3104039459449548</v>
      </c>
      <c r="E15" s="55">
        <v>-0.23888109035501326</v>
      </c>
      <c r="F15" s="54">
        <v>-0.23888109035501326</v>
      </c>
      <c r="G15" s="54">
        <v>-1.2134844477052931E-2</v>
      </c>
      <c r="H15" s="54">
        <v>-0.12510718573143542</v>
      </c>
      <c r="I15" s="23">
        <v>0.70091743119266059</v>
      </c>
      <c r="J15" s="9">
        <v>-0.27680005384282108</v>
      </c>
      <c r="K15" s="22">
        <v>0.5564709921043598</v>
      </c>
      <c r="L15" s="9">
        <v>-0.36652685802614748</v>
      </c>
      <c r="M15" s="22">
        <v>0.54097829608033687</v>
      </c>
      <c r="N15" s="9">
        <v>-0.43771742651511947</v>
      </c>
      <c r="O15" s="22">
        <v>0.47549019607843135</v>
      </c>
      <c r="P15" s="10">
        <v>8.1556783787340437E-2</v>
      </c>
    </row>
    <row r="16" spans="1:16">
      <c r="A16" s="8" t="s">
        <v>26</v>
      </c>
      <c r="B16" s="22">
        <v>0.5641025641025641</v>
      </c>
      <c r="C16" s="23">
        <v>0.66108786610878656</v>
      </c>
      <c r="D16" s="54">
        <v>-0.33392737228162606</v>
      </c>
      <c r="E16" s="55">
        <v>-0.41108786610878656</v>
      </c>
      <c r="F16" s="49" t="s">
        <v>17</v>
      </c>
      <c r="G16" s="54">
        <v>-0.2045661269783518</v>
      </c>
      <c r="H16" s="54">
        <v>-0.66108786610878656</v>
      </c>
      <c r="I16" s="23">
        <v>0.74545454545454548</v>
      </c>
      <c r="J16" s="9">
        <v>-0.29814775388545883</v>
      </c>
      <c r="K16" s="22">
        <v>0.59740259740259738</v>
      </c>
      <c r="L16" s="9">
        <v>-0.27182120205376015</v>
      </c>
      <c r="M16" s="22">
        <v>0.5641025641025641</v>
      </c>
      <c r="N16" s="81"/>
      <c r="O16" s="22">
        <v>0.52368421052631575</v>
      </c>
      <c r="P16" s="10">
        <v>8.8117031709709082E-2</v>
      </c>
    </row>
    <row r="17" spans="1:16">
      <c r="A17" s="8" t="s">
        <v>27</v>
      </c>
      <c r="B17" s="22">
        <v>0.35185185185185186</v>
      </c>
      <c r="C17" s="23">
        <v>0.56587473002159827</v>
      </c>
      <c r="D17" s="54">
        <v>-0.32119387895776852</v>
      </c>
      <c r="E17" s="55">
        <v>-0.10433626848313671</v>
      </c>
      <c r="F17" s="54">
        <v>-0.10433626848313671</v>
      </c>
      <c r="G17" s="54">
        <v>-0.19550435965122792</v>
      </c>
      <c r="H17" s="49" t="s">
        <v>17</v>
      </c>
      <c r="I17" s="23">
        <v>0.58418367346938771</v>
      </c>
      <c r="J17" s="9">
        <v>-0.31776716315043835</v>
      </c>
      <c r="K17" s="22">
        <v>0.37901990811638592</v>
      </c>
      <c r="L17" s="9">
        <v>-0.26059885548480699</v>
      </c>
      <c r="M17" s="22">
        <v>0.352170916609235</v>
      </c>
      <c r="N17" s="7" t="s">
        <v>17</v>
      </c>
      <c r="O17" s="22">
        <v>0.32295719844357978</v>
      </c>
      <c r="P17" s="10">
        <v>6.1322277538952974E-2</v>
      </c>
    </row>
    <row r="18" spans="1:16">
      <c r="A18" s="8" t="s">
        <v>28</v>
      </c>
      <c r="B18" s="22">
        <v>0.39745627980922099</v>
      </c>
      <c r="C18" s="23">
        <v>0.50464396284829727</v>
      </c>
      <c r="D18" s="54">
        <v>-0.23587882967638446</v>
      </c>
      <c r="E18" s="55">
        <v>-0.23191669012102456</v>
      </c>
      <c r="F18" s="54">
        <v>-0.23191669012102456</v>
      </c>
      <c r="G18" s="54">
        <v>-4.7501105705440139E-2</v>
      </c>
      <c r="H18" s="49" t="s">
        <v>17</v>
      </c>
      <c r="I18" s="23">
        <v>0.55474452554744524</v>
      </c>
      <c r="J18" s="9">
        <v>-0.20108598896207941</v>
      </c>
      <c r="K18" s="22">
        <v>0.43428063943161632</v>
      </c>
      <c r="L18" s="9">
        <v>-0.35094730609828301</v>
      </c>
      <c r="M18" s="22">
        <v>0.41244813278008297</v>
      </c>
      <c r="N18" s="9">
        <v>-0.35584435919517732</v>
      </c>
      <c r="O18" s="22">
        <v>0.36350364963503651</v>
      </c>
      <c r="P18" s="10">
        <v>7.4541725583113561E-2</v>
      </c>
    </row>
    <row r="19" spans="1:16">
      <c r="A19" s="8" t="s">
        <v>29</v>
      </c>
      <c r="B19" s="22">
        <v>0.23933518005540166</v>
      </c>
      <c r="C19" s="23" t="s">
        <v>17</v>
      </c>
      <c r="D19" s="54" t="s">
        <v>17</v>
      </c>
      <c r="E19" s="55"/>
      <c r="F19" s="49" t="s">
        <v>17</v>
      </c>
      <c r="G19" s="49" t="s">
        <v>17</v>
      </c>
      <c r="H19" s="49" t="s">
        <v>17</v>
      </c>
      <c r="I19" s="23" t="s">
        <v>17</v>
      </c>
      <c r="J19" s="55" t="s">
        <v>17</v>
      </c>
      <c r="K19" s="22">
        <v>0.25476923076923075</v>
      </c>
      <c r="L19" s="9">
        <v>-0.15476923076923074</v>
      </c>
      <c r="M19" s="22">
        <v>0.24482338611449453</v>
      </c>
      <c r="N19" s="9">
        <v>-6.077430635989331E-2</v>
      </c>
      <c r="O19" s="22">
        <v>0.20685959271168275</v>
      </c>
      <c r="P19" s="10">
        <v>6.7222976095656695E-2</v>
      </c>
    </row>
    <row r="20" spans="1:16">
      <c r="A20" s="8" t="s">
        <v>30</v>
      </c>
      <c r="B20" s="22">
        <v>0.24899598393574296</v>
      </c>
      <c r="C20" s="23">
        <v>0.26943005181347152</v>
      </c>
      <c r="D20" s="54">
        <v>-4.3866142039035438E-2</v>
      </c>
      <c r="E20" s="55">
        <v>9.420631182289213E-2</v>
      </c>
      <c r="F20" s="49" t="s">
        <v>17</v>
      </c>
      <c r="G20" s="54">
        <v>-2.7633851468048531E-3</v>
      </c>
      <c r="H20" s="89"/>
      <c r="I20" s="23">
        <v>0.41666666666666669</v>
      </c>
      <c r="J20" s="9">
        <v>-0.18555555555555558</v>
      </c>
      <c r="K20" s="22">
        <v>0.26436781609195403</v>
      </c>
      <c r="L20" s="9">
        <v>-0.12151067323481118</v>
      </c>
      <c r="M20" s="22">
        <v>0.25254582484725052</v>
      </c>
      <c r="N20" s="7" t="s">
        <v>17</v>
      </c>
      <c r="O20" s="22">
        <v>0.23018867924528302</v>
      </c>
      <c r="P20" s="10">
        <v>4.0197586849137601E-2</v>
      </c>
    </row>
    <row r="21" spans="1:16">
      <c r="A21" s="8" t="s">
        <v>31</v>
      </c>
      <c r="B21" s="22">
        <v>0.35510204081632651</v>
      </c>
      <c r="C21" s="23">
        <v>0.41984732824427479</v>
      </c>
      <c r="D21" s="54">
        <v>-0.15061655901350557</v>
      </c>
      <c r="E21" s="55" t="s">
        <v>17</v>
      </c>
      <c r="F21" s="54"/>
      <c r="G21" s="49" t="s">
        <v>17</v>
      </c>
      <c r="H21" s="89"/>
      <c r="I21" s="23" t="s">
        <v>17</v>
      </c>
      <c r="J21" s="55" t="s">
        <v>17</v>
      </c>
      <c r="K21" s="22">
        <v>0.40703517587939697</v>
      </c>
      <c r="L21" s="9">
        <v>-0.27660039327070129</v>
      </c>
      <c r="M21" s="22">
        <v>0.35510204081632651</v>
      </c>
      <c r="N21" s="9">
        <v>-0.35510204081632651</v>
      </c>
      <c r="O21" s="22">
        <v>0.3543307086614173</v>
      </c>
      <c r="P21" s="10">
        <v>1.6014947284131997E-3</v>
      </c>
    </row>
    <row r="22" spans="1:16">
      <c r="A22" s="8" t="s">
        <v>32</v>
      </c>
      <c r="B22" s="22">
        <v>0.56584659913169322</v>
      </c>
      <c r="C22" s="23">
        <v>0.67609254498714655</v>
      </c>
      <c r="D22" s="54">
        <v>-0.27029544353787116</v>
      </c>
      <c r="E22" s="55" t="s">
        <v>17</v>
      </c>
      <c r="F22" s="49" t="s">
        <v>17</v>
      </c>
      <c r="G22" s="54">
        <v>-4.4513597618725531E-2</v>
      </c>
      <c r="H22" s="89"/>
      <c r="I22" s="23">
        <v>0.70499999999999996</v>
      </c>
      <c r="J22" s="9">
        <v>-0.19583503054989815</v>
      </c>
      <c r="K22" s="22">
        <v>0.63556338028169013</v>
      </c>
      <c r="L22" s="9">
        <v>-0.39166094125729989</v>
      </c>
      <c r="M22" s="22">
        <v>0.56603773584905659</v>
      </c>
      <c r="N22" s="7" t="s">
        <v>17</v>
      </c>
      <c r="O22" s="22">
        <v>0.50712250712250717</v>
      </c>
      <c r="P22" s="10">
        <v>0.11934808111278694</v>
      </c>
    </row>
    <row r="23" spans="1:16">
      <c r="A23" s="8" t="s">
        <v>33</v>
      </c>
      <c r="B23" s="22">
        <v>0.20277777777777778</v>
      </c>
      <c r="C23" s="23" t="s">
        <v>17</v>
      </c>
      <c r="D23" s="54" t="s">
        <v>17</v>
      </c>
      <c r="E23" s="55" t="s">
        <v>17</v>
      </c>
      <c r="F23" s="49" t="s">
        <v>17</v>
      </c>
      <c r="G23" s="54"/>
      <c r="H23" s="89"/>
      <c r="I23" s="23"/>
      <c r="J23" s="9"/>
      <c r="K23" s="22">
        <v>0.22307692307692309</v>
      </c>
      <c r="L23" s="9">
        <v>-0.2087912087912088</v>
      </c>
      <c r="M23" s="22">
        <v>0.20277777777777778</v>
      </c>
      <c r="N23" s="9">
        <v>-0.20277777777777778</v>
      </c>
      <c r="O23" s="22">
        <v>0.15915119363395225</v>
      </c>
      <c r="P23" s="10">
        <v>9.1577669339808709E-2</v>
      </c>
    </row>
    <row r="24" spans="1:16">
      <c r="A24" s="8" t="s">
        <v>34</v>
      </c>
      <c r="B24" s="22">
        <v>0.18654923939151322</v>
      </c>
      <c r="C24" s="23">
        <v>0.25</v>
      </c>
      <c r="D24" s="54">
        <v>-6.7880794701986769E-2</v>
      </c>
      <c r="E24" s="55">
        <v>5.7692307692307709E-2</v>
      </c>
      <c r="F24" s="49" t="s">
        <v>17</v>
      </c>
      <c r="G24" s="49" t="s">
        <v>17</v>
      </c>
      <c r="H24" s="54">
        <v>-0.25</v>
      </c>
      <c r="I24" s="23"/>
      <c r="J24" s="9"/>
      <c r="K24" s="22">
        <v>0.1991304347826087</v>
      </c>
      <c r="L24" s="9">
        <v>-0.15872639437856828</v>
      </c>
      <c r="M24" s="22">
        <v>0.18785425101214576</v>
      </c>
      <c r="N24" s="9">
        <v>-0.11642567958357433</v>
      </c>
      <c r="O24" s="22">
        <v>0.14125200642054575</v>
      </c>
      <c r="P24" s="10">
        <v>9.0377386550700267E-2</v>
      </c>
    </row>
    <row r="25" spans="1:16">
      <c r="A25" s="8" t="s">
        <v>35</v>
      </c>
      <c r="B25" s="22">
        <v>0.28314606741573034</v>
      </c>
      <c r="C25" s="23">
        <v>0.50406504065040647</v>
      </c>
      <c r="D25" s="54">
        <v>-0.28906886620511191</v>
      </c>
      <c r="E25" s="55">
        <v>-0.22906504065040645</v>
      </c>
      <c r="F25" s="54">
        <v>-0.22906504065040645</v>
      </c>
      <c r="G25" s="54">
        <v>-0.12311265969802554</v>
      </c>
      <c r="H25" s="49" t="s">
        <v>17</v>
      </c>
      <c r="I25" s="23">
        <v>0.77450980392156865</v>
      </c>
      <c r="J25" s="9">
        <v>-0.52123209236018608</v>
      </c>
      <c r="K25" s="22">
        <v>0.29870928088506454</v>
      </c>
      <c r="L25" s="9">
        <v>-0.18106222206153513</v>
      </c>
      <c r="M25" s="22">
        <v>0.28612059158134245</v>
      </c>
      <c r="N25" s="9">
        <v>-0.24066604612679698</v>
      </c>
      <c r="O25" s="22">
        <v>0.26477272727272727</v>
      </c>
      <c r="P25" s="10">
        <v>3.6338383838383836E-2</v>
      </c>
    </row>
    <row r="26" spans="1:16">
      <c r="A26" s="8" t="s">
        <v>36</v>
      </c>
      <c r="B26" s="22">
        <v>0.60585661393470214</v>
      </c>
      <c r="C26" s="23">
        <v>0.78544776119402981</v>
      </c>
      <c r="D26" s="54">
        <v>-0.2987972757571366</v>
      </c>
      <c r="E26" s="55">
        <v>-0.27840550767290306</v>
      </c>
      <c r="F26" s="54">
        <v>-0.27840550767290306</v>
      </c>
      <c r="G26" s="49" t="s">
        <v>17</v>
      </c>
      <c r="H26" s="49" t="s">
        <v>17</v>
      </c>
      <c r="I26" s="23">
        <v>0.73663876368319381</v>
      </c>
      <c r="J26" s="9">
        <v>-0.27401535042508379</v>
      </c>
      <c r="K26" s="22">
        <v>0.63636363636363635</v>
      </c>
      <c r="L26" s="9">
        <v>-0.37298915076692851</v>
      </c>
      <c r="M26" s="22">
        <v>0.61421143847487003</v>
      </c>
      <c r="N26" s="9">
        <v>-0.2886300431260328</v>
      </c>
      <c r="O26" s="22">
        <v>0.56997971602434072</v>
      </c>
      <c r="P26" s="10">
        <v>7.1441195503809451E-2</v>
      </c>
    </row>
    <row r="27" spans="1:16">
      <c r="A27" s="8" t="s">
        <v>37</v>
      </c>
      <c r="B27" s="22">
        <v>0.26603001364256479</v>
      </c>
      <c r="C27" s="23">
        <v>0.46808510638297873</v>
      </c>
      <c r="D27" s="54">
        <v>-0.21920284110727084</v>
      </c>
      <c r="E27" s="55">
        <v>-0.13475177304964542</v>
      </c>
      <c r="F27" s="49" t="s">
        <v>17</v>
      </c>
      <c r="G27" s="49" t="s">
        <v>17</v>
      </c>
      <c r="H27" s="54">
        <v>-0.46808510638297873</v>
      </c>
      <c r="I27" s="23" t="s">
        <v>17</v>
      </c>
      <c r="J27" s="55" t="s">
        <v>17</v>
      </c>
      <c r="K27" s="22">
        <v>0.29006410256410259</v>
      </c>
      <c r="L27" s="9">
        <v>-0.16162373559162552</v>
      </c>
      <c r="M27" s="22">
        <v>0.26785714285714285</v>
      </c>
      <c r="N27" s="7" t="s">
        <v>17</v>
      </c>
      <c r="O27" s="22">
        <v>0.22691292875989447</v>
      </c>
      <c r="P27" s="10">
        <v>8.0996675759879538E-2</v>
      </c>
    </row>
    <row r="28" spans="1:16">
      <c r="A28" s="8" t="s">
        <v>38</v>
      </c>
      <c r="B28" s="22">
        <v>0.26865671641791045</v>
      </c>
      <c r="C28" s="23">
        <v>0.25641025641025639</v>
      </c>
      <c r="D28" s="54">
        <v>1.4231945424605985E-2</v>
      </c>
      <c r="E28" s="55" t="s">
        <v>17</v>
      </c>
      <c r="F28" s="49" t="s">
        <v>17</v>
      </c>
      <c r="G28" s="54"/>
      <c r="H28" s="89"/>
      <c r="I28" s="23">
        <v>0.26865671641791045</v>
      </c>
      <c r="J28" s="9">
        <v>-0.26865671641791045</v>
      </c>
      <c r="K28" s="22">
        <v>0.30735930735930733</v>
      </c>
      <c r="L28" s="9">
        <v>-0.2803322803322803</v>
      </c>
      <c r="M28" s="22">
        <v>0.2696629213483146</v>
      </c>
      <c r="N28" s="7" t="s">
        <v>17</v>
      </c>
      <c r="O28" s="22">
        <v>0.21875</v>
      </c>
      <c r="P28" s="10">
        <v>9.5535714285714279E-2</v>
      </c>
    </row>
    <row r="29" spans="1:16">
      <c r="A29" s="8" t="s">
        <v>39</v>
      </c>
      <c r="B29" s="22">
        <v>0.42459396751740142</v>
      </c>
      <c r="C29" s="23">
        <v>0.56019656019656017</v>
      </c>
      <c r="D29" s="54">
        <v>-0.27380037881231195</v>
      </c>
      <c r="E29" s="55">
        <v>-6.0196560196560167E-2</v>
      </c>
      <c r="F29" s="89"/>
      <c r="G29" s="54">
        <v>-2.1735021735021731E-2</v>
      </c>
      <c r="H29" s="49" t="s">
        <v>17</v>
      </c>
      <c r="I29" s="23">
        <v>0.63594470046082952</v>
      </c>
      <c r="J29" s="9">
        <v>-0.28245632836780626</v>
      </c>
      <c r="K29" s="22">
        <v>0.47672778561354018</v>
      </c>
      <c r="L29" s="9">
        <v>-0.2937212496658278</v>
      </c>
      <c r="M29" s="22">
        <v>0.42558139534883721</v>
      </c>
      <c r="N29" s="7" t="s">
        <v>17</v>
      </c>
      <c r="O29" s="22">
        <v>0.38850574712643676</v>
      </c>
      <c r="P29" s="10">
        <v>7.2852566690893461E-2</v>
      </c>
    </row>
    <row r="30" spans="1:16">
      <c r="A30" s="8" t="s">
        <v>40</v>
      </c>
      <c r="B30" s="22">
        <v>0.22882288228822883</v>
      </c>
      <c r="C30" s="23">
        <v>0.45882352941176469</v>
      </c>
      <c r="D30" s="54">
        <v>-0.24619696598115123</v>
      </c>
      <c r="E30" s="55">
        <v>-0.14847870182555778</v>
      </c>
      <c r="F30" s="54">
        <v>-0.14847870182555778</v>
      </c>
      <c r="G30" s="54">
        <v>4.1176470588235314E-2</v>
      </c>
      <c r="H30" s="49" t="s">
        <v>17</v>
      </c>
      <c r="I30" s="23" t="s">
        <v>17</v>
      </c>
      <c r="J30" s="55" t="s">
        <v>17</v>
      </c>
      <c r="K30" s="22">
        <v>0.25077399380804954</v>
      </c>
      <c r="L30" s="9">
        <v>-0.19658680168982295</v>
      </c>
      <c r="M30" s="22">
        <v>0.23017193566278424</v>
      </c>
      <c r="N30" s="9">
        <v>-0.16350526899611756</v>
      </c>
      <c r="O30" s="22">
        <v>0.18992654774396642</v>
      </c>
      <c r="P30" s="10">
        <v>8.174975283406824E-2</v>
      </c>
    </row>
    <row r="31" spans="1:16">
      <c r="A31" s="8" t="s">
        <v>41</v>
      </c>
      <c r="B31" s="22">
        <v>0.33284989122552572</v>
      </c>
      <c r="C31" s="23">
        <v>0.54261954261954259</v>
      </c>
      <c r="D31" s="54">
        <v>-0.33288171490418678</v>
      </c>
      <c r="E31" s="55">
        <v>-0.28336028336028335</v>
      </c>
      <c r="F31" s="49" t="s">
        <v>17</v>
      </c>
      <c r="G31" s="54">
        <v>-8.108108108108103E-2</v>
      </c>
      <c r="H31" s="49" t="s">
        <v>17</v>
      </c>
      <c r="I31" s="23" t="s">
        <v>17</v>
      </c>
      <c r="J31" s="55" t="s">
        <v>17</v>
      </c>
      <c r="K31" s="22">
        <v>0.36460032626427408</v>
      </c>
      <c r="L31" s="9">
        <v>-0.28616895371525447</v>
      </c>
      <c r="M31" s="22">
        <v>0.34240362811791381</v>
      </c>
      <c r="N31" s="9">
        <v>-0.23526077097505665</v>
      </c>
      <c r="O31" s="22">
        <v>0.2756598240469208</v>
      </c>
      <c r="P31" s="10">
        <v>0.11314935816254834</v>
      </c>
    </row>
    <row r="32" spans="1:16">
      <c r="A32" s="8" t="s">
        <v>42</v>
      </c>
      <c r="B32" s="22">
        <v>0.43251533742331288</v>
      </c>
      <c r="C32" s="23">
        <v>0.57880434782608692</v>
      </c>
      <c r="D32" s="54">
        <v>-0.37880434782608691</v>
      </c>
      <c r="E32" s="55">
        <v>-0.34493338008415142</v>
      </c>
      <c r="F32" s="54">
        <v>-0.34493338008415142</v>
      </c>
      <c r="G32" s="54">
        <v>-0.14130434782608692</v>
      </c>
      <c r="H32" s="54">
        <v>-0.57880434782608692</v>
      </c>
      <c r="I32" s="23">
        <v>0.61194029850746268</v>
      </c>
      <c r="J32" s="9">
        <v>-0.30464863184079599</v>
      </c>
      <c r="K32" s="22">
        <v>0.452240067624683</v>
      </c>
      <c r="L32" s="9">
        <v>-0.21257064613707968</v>
      </c>
      <c r="M32" s="22">
        <v>0.45064724919093851</v>
      </c>
      <c r="N32" s="9">
        <v>-0.34770607272035026</v>
      </c>
      <c r="O32" s="22">
        <v>0.38769230769230767</v>
      </c>
      <c r="P32" s="10">
        <v>8.9371912491178596E-2</v>
      </c>
    </row>
    <row r="33" spans="1:16">
      <c r="A33" s="8" t="s">
        <v>43</v>
      </c>
      <c r="B33" s="22">
        <v>0.323972602739726</v>
      </c>
      <c r="C33" s="23">
        <v>0.47049689440993792</v>
      </c>
      <c r="D33" s="54">
        <v>-0.27988523011406308</v>
      </c>
      <c r="E33" s="55">
        <v>-0.1371635610766046</v>
      </c>
      <c r="F33" s="49" t="s">
        <v>17</v>
      </c>
      <c r="G33" s="54">
        <v>-0.1731995971126406</v>
      </c>
      <c r="H33" s="49" t="s">
        <v>17</v>
      </c>
      <c r="I33" s="23">
        <v>0.52653061224489794</v>
      </c>
      <c r="J33" s="9">
        <v>-0.24340304022843706</v>
      </c>
      <c r="K33" s="22">
        <v>0.36333333333333334</v>
      </c>
      <c r="L33" s="9">
        <v>-0.22102564102564104</v>
      </c>
      <c r="M33" s="22">
        <v>0.33074204946996466</v>
      </c>
      <c r="N33" s="9">
        <v>-0.21963093835885356</v>
      </c>
      <c r="O33" s="22">
        <v>0.29609690444145359</v>
      </c>
      <c r="P33" s="10">
        <v>5.6762230844459916E-2</v>
      </c>
    </row>
    <row r="34" spans="1:16">
      <c r="A34" s="8" t="s">
        <v>44</v>
      </c>
      <c r="B34" s="22">
        <v>0.48568353067814857</v>
      </c>
      <c r="C34" s="23">
        <v>0.62540716612377845</v>
      </c>
      <c r="D34" s="54">
        <v>-0.29727557607738453</v>
      </c>
      <c r="E34" s="55">
        <v>-0.24782869078745556</v>
      </c>
      <c r="F34" s="54">
        <v>-0.24782869078745556</v>
      </c>
      <c r="G34" s="54">
        <v>-0.16953819433123979</v>
      </c>
      <c r="H34" s="54">
        <v>-1.4296055012667286E-2</v>
      </c>
      <c r="I34" s="23">
        <v>0.63081099423142184</v>
      </c>
      <c r="J34" s="9">
        <v>-0.27687321827906536</v>
      </c>
      <c r="K34" s="22">
        <v>0.53250598462895304</v>
      </c>
      <c r="L34" s="9">
        <v>-0.3214934199578518</v>
      </c>
      <c r="M34" s="22">
        <v>0.49921665174574753</v>
      </c>
      <c r="N34" s="9">
        <v>-0.35514885513557803</v>
      </c>
      <c r="O34" s="22">
        <v>0.44577560162516927</v>
      </c>
      <c r="P34" s="10">
        <v>8.2561999978215672E-2</v>
      </c>
    </row>
    <row r="35" spans="1:16">
      <c r="A35" s="8" t="s">
        <v>45</v>
      </c>
      <c r="B35" s="22">
        <v>0.32096069868995636</v>
      </c>
      <c r="C35" s="23" t="s">
        <v>17</v>
      </c>
      <c r="D35" s="54" t="s">
        <v>17</v>
      </c>
      <c r="E35" s="55" t="s">
        <v>17</v>
      </c>
      <c r="F35" s="49" t="s">
        <v>17</v>
      </c>
      <c r="G35" s="49" t="s">
        <v>17</v>
      </c>
      <c r="H35" s="89"/>
      <c r="I35" s="23" t="s">
        <v>17</v>
      </c>
      <c r="J35" s="55" t="s">
        <v>17</v>
      </c>
      <c r="K35" s="22">
        <v>0.35101010101010099</v>
      </c>
      <c r="L35" s="9">
        <v>-0.22197784294558487</v>
      </c>
      <c r="M35" s="22">
        <v>0.3208791208791209</v>
      </c>
      <c r="N35" s="7" t="s">
        <v>17</v>
      </c>
      <c r="O35" s="22">
        <v>0.25327510917030566</v>
      </c>
      <c r="P35" s="10">
        <v>0.13537117903930135</v>
      </c>
    </row>
    <row r="36" spans="1:16">
      <c r="A36" s="8" t="s">
        <v>46</v>
      </c>
      <c r="B36" s="22">
        <v>0.18877551020408162</v>
      </c>
      <c r="C36" s="23">
        <v>0.36986301369863012</v>
      </c>
      <c r="D36" s="54">
        <v>-0.21260494918250109</v>
      </c>
      <c r="E36" s="55" t="s">
        <v>17</v>
      </c>
      <c r="F36" s="49" t="s">
        <v>17</v>
      </c>
      <c r="G36" s="54">
        <v>-8.4148727984344418E-2</v>
      </c>
      <c r="H36" s="89"/>
      <c r="I36" s="23">
        <v>0.33333333333333331</v>
      </c>
      <c r="J36" s="9">
        <v>-0.15567765567765565</v>
      </c>
      <c r="K36" s="22">
        <v>0.2071563088512241</v>
      </c>
      <c r="L36" s="9">
        <v>-0.1896124492021013</v>
      </c>
      <c r="M36" s="22">
        <v>0.18771331058020477</v>
      </c>
      <c r="N36" s="7" t="s">
        <v>17</v>
      </c>
      <c r="O36" s="22">
        <v>0.16546762589928057</v>
      </c>
      <c r="P36" s="10">
        <v>4.4209793455558144E-2</v>
      </c>
    </row>
    <row r="37" spans="1:16">
      <c r="A37" s="8" t="s">
        <v>47</v>
      </c>
      <c r="B37" s="22">
        <v>0.61033797216699803</v>
      </c>
      <c r="C37" s="23">
        <v>0.64269662921348314</v>
      </c>
      <c r="D37" s="54">
        <v>-0.3485789821546596</v>
      </c>
      <c r="E37" s="55" t="s">
        <v>17</v>
      </c>
      <c r="F37" s="89"/>
      <c r="G37" s="49" t="s">
        <v>17</v>
      </c>
      <c r="H37" s="89"/>
      <c r="I37" s="23">
        <v>0.69262295081967218</v>
      </c>
      <c r="J37" s="9">
        <v>-0.15980441800113931</v>
      </c>
      <c r="K37" s="22">
        <v>0.64399092970521543</v>
      </c>
      <c r="L37" s="9">
        <v>-0.27302318776973156</v>
      </c>
      <c r="M37" s="22">
        <v>0.60956175298804782</v>
      </c>
      <c r="N37" s="7" t="s">
        <v>17</v>
      </c>
      <c r="O37" s="22">
        <v>0.57539682539682535</v>
      </c>
      <c r="P37" s="10">
        <v>7.0021501296401722E-2</v>
      </c>
    </row>
    <row r="38" spans="1:16">
      <c r="A38" s="8" t="s">
        <v>48</v>
      </c>
      <c r="B38" s="22">
        <v>0.27387802071346373</v>
      </c>
      <c r="C38" s="23">
        <v>0.43137254901960786</v>
      </c>
      <c r="D38" s="54">
        <v>-0.21845388873252652</v>
      </c>
      <c r="E38" s="55">
        <v>-0.13998182054278668</v>
      </c>
      <c r="F38" s="49" t="s">
        <v>17</v>
      </c>
      <c r="G38" s="54">
        <v>-9.803921568627455E-2</v>
      </c>
      <c r="H38" s="49" t="s">
        <v>17</v>
      </c>
      <c r="I38" s="23">
        <v>0.25</v>
      </c>
      <c r="J38" s="9">
        <v>2.4325908558030462E-2</v>
      </c>
      <c r="K38" s="22">
        <v>0.30129870129870129</v>
      </c>
      <c r="L38" s="9">
        <v>-0.24069264069264068</v>
      </c>
      <c r="M38" s="22">
        <v>0.31287425149700598</v>
      </c>
      <c r="N38" s="9">
        <v>-0.16859564453183185</v>
      </c>
      <c r="O38" s="22">
        <v>0.24887892376681614</v>
      </c>
      <c r="P38" s="10">
        <v>5.1357482852569192E-2</v>
      </c>
    </row>
    <row r="39" spans="1:16">
      <c r="A39" s="8" t="s">
        <v>49</v>
      </c>
      <c r="B39" s="22">
        <v>0.4</v>
      </c>
      <c r="C39" s="23">
        <v>0.53191489361702127</v>
      </c>
      <c r="D39" s="54">
        <v>-0.45499181669394434</v>
      </c>
      <c r="E39" s="55" t="s">
        <v>17</v>
      </c>
      <c r="F39" s="49" t="s">
        <v>17</v>
      </c>
      <c r="G39" s="49" t="s">
        <v>17</v>
      </c>
      <c r="H39" s="49" t="s">
        <v>17</v>
      </c>
      <c r="I39" s="23">
        <v>0.5</v>
      </c>
      <c r="J39" s="9">
        <v>-0.14893617021276595</v>
      </c>
      <c r="K39" s="22">
        <v>0.47008547008547008</v>
      </c>
      <c r="L39" s="9">
        <v>-0.42660720921590489</v>
      </c>
      <c r="M39" s="22">
        <v>0.40875912408759124</v>
      </c>
      <c r="N39" s="7" t="s">
        <v>17</v>
      </c>
      <c r="O39" s="22">
        <v>0.29870129870129869</v>
      </c>
      <c r="P39" s="10">
        <v>0.22510822510822515</v>
      </c>
    </row>
    <row r="40" spans="1:16">
      <c r="A40" s="8" t="s">
        <v>50</v>
      </c>
      <c r="B40" s="22">
        <v>0.42637362637362636</v>
      </c>
      <c r="C40" s="23">
        <v>0.54451038575667654</v>
      </c>
      <c r="D40" s="54">
        <v>-0.23613248914348584</v>
      </c>
      <c r="E40" s="55">
        <v>-0.31195224622179285</v>
      </c>
      <c r="F40" s="49" t="s">
        <v>17</v>
      </c>
      <c r="G40" s="54">
        <v>-0.1983565396028304</v>
      </c>
      <c r="H40" s="89"/>
      <c r="I40" s="23">
        <v>0.62305295950155759</v>
      </c>
      <c r="J40" s="9">
        <v>-0.25715257635979516</v>
      </c>
      <c r="K40" s="22">
        <v>0.47750865051903113</v>
      </c>
      <c r="L40" s="9">
        <v>-0.33396798066257183</v>
      </c>
      <c r="M40" s="22">
        <v>0.43263473053892215</v>
      </c>
      <c r="N40" s="9">
        <v>-0.29470369605616353</v>
      </c>
      <c r="O40" s="22">
        <v>0.39825581395348836</v>
      </c>
      <c r="P40" s="10">
        <v>5.6692487375906042E-2</v>
      </c>
    </row>
    <row r="41" spans="1:16">
      <c r="A41" s="8" t="s">
        <v>51</v>
      </c>
      <c r="B41" s="22">
        <v>0.48872180451127817</v>
      </c>
      <c r="C41" s="23">
        <v>0.60344827586206895</v>
      </c>
      <c r="D41" s="54">
        <v>-0.25377507324768989</v>
      </c>
      <c r="E41" s="55" t="s">
        <v>17</v>
      </c>
      <c r="F41" s="49" t="s">
        <v>17</v>
      </c>
      <c r="G41" s="49" t="s">
        <v>17</v>
      </c>
      <c r="H41" s="89"/>
      <c r="I41" s="23">
        <v>0.67910447761194026</v>
      </c>
      <c r="J41" s="9">
        <v>-0.23842651151024535</v>
      </c>
      <c r="K41" s="22">
        <v>0.56102003642987253</v>
      </c>
      <c r="L41" s="9">
        <v>-0.41446831229194148</v>
      </c>
      <c r="M41" s="22">
        <v>0.48791540785498488</v>
      </c>
      <c r="N41" s="7" t="s">
        <v>17</v>
      </c>
      <c r="O41" s="22">
        <v>0.46041055718475071</v>
      </c>
      <c r="P41" s="10">
        <v>5.8107961333767777E-2</v>
      </c>
    </row>
    <row r="42" spans="1:16">
      <c r="A42" s="8" t="s">
        <v>52</v>
      </c>
      <c r="B42" s="22">
        <v>0.44029850746268656</v>
      </c>
      <c r="C42" s="23">
        <v>0.46881838074398252</v>
      </c>
      <c r="D42" s="54">
        <v>-0.26427292619852794</v>
      </c>
      <c r="E42" s="55">
        <v>-0.20492949185509363</v>
      </c>
      <c r="F42" s="54">
        <v>-0.20492949185509363</v>
      </c>
      <c r="G42" s="54">
        <v>-9.1459890177944758E-2</v>
      </c>
      <c r="H42" s="49" t="s">
        <v>17</v>
      </c>
      <c r="I42" s="23">
        <v>0.55189873417721524</v>
      </c>
      <c r="J42" s="9">
        <v>-0.1767140960679095</v>
      </c>
      <c r="K42" s="22">
        <v>0.48188976377952758</v>
      </c>
      <c r="L42" s="9">
        <v>-0.37310315290086649</v>
      </c>
      <c r="M42" s="22">
        <v>0.4459203036053131</v>
      </c>
      <c r="N42" s="9">
        <v>-0.33480919249420199</v>
      </c>
      <c r="O42" s="22">
        <v>0.37812789620018533</v>
      </c>
      <c r="P42" s="10">
        <v>0.12515848877634045</v>
      </c>
    </row>
    <row r="43" spans="1:16">
      <c r="A43" s="8" t="s">
        <v>53</v>
      </c>
      <c r="B43" s="22">
        <v>0.42695473251028809</v>
      </c>
      <c r="C43" s="23">
        <v>0.46517739816031539</v>
      </c>
      <c r="D43" s="54">
        <v>-0.17502195774580764</v>
      </c>
      <c r="E43" s="55" t="s">
        <v>17</v>
      </c>
      <c r="F43" s="49" t="s">
        <v>17</v>
      </c>
      <c r="G43" s="54">
        <v>-0.13184406482698208</v>
      </c>
      <c r="H43" s="89"/>
      <c r="I43" s="23">
        <v>0.54400000000000004</v>
      </c>
      <c r="J43" s="9">
        <v>-0.15757340720221613</v>
      </c>
      <c r="K43" s="22">
        <v>0.46386946386946387</v>
      </c>
      <c r="L43" s="9">
        <v>-0.31474665685192005</v>
      </c>
      <c r="M43" s="22">
        <v>0.42739443872296601</v>
      </c>
      <c r="N43" s="7" t="s">
        <v>17</v>
      </c>
      <c r="O43" s="22">
        <v>0.3705263157894737</v>
      </c>
      <c r="P43" s="10">
        <v>0.11035899608175365</v>
      </c>
    </row>
    <row r="44" spans="1:16">
      <c r="A44" s="8" t="s">
        <v>54</v>
      </c>
      <c r="B44" s="22">
        <v>0.23326133909287258</v>
      </c>
      <c r="C44" s="23">
        <v>0.42857142857142855</v>
      </c>
      <c r="D44" s="54">
        <v>-0.19729678993805141</v>
      </c>
      <c r="E44" s="55" t="s">
        <v>17</v>
      </c>
      <c r="F44" s="49" t="s">
        <v>17</v>
      </c>
      <c r="G44" s="49" t="s">
        <v>17</v>
      </c>
      <c r="H44" s="89"/>
      <c r="I44" s="23"/>
      <c r="J44" s="9"/>
      <c r="K44" s="22">
        <v>0.25204425204425207</v>
      </c>
      <c r="L44" s="9">
        <v>-0.18424764187476056</v>
      </c>
      <c r="M44" s="22">
        <v>0.23326133909287258</v>
      </c>
      <c r="N44" s="9">
        <v>-0.23326133909287258</v>
      </c>
      <c r="O44" s="22">
        <v>0.19263698630136986</v>
      </c>
      <c r="P44" s="10">
        <v>8.1992481876485418E-2</v>
      </c>
    </row>
    <row r="45" spans="1:16">
      <c r="A45" s="8" t="s">
        <v>55</v>
      </c>
      <c r="B45" s="22">
        <v>0.22261484098939929</v>
      </c>
      <c r="C45" s="23">
        <v>0.2857142857142857</v>
      </c>
      <c r="D45" s="54">
        <v>-7.3478636167457895E-2</v>
      </c>
      <c r="E45" s="55">
        <v>0.2360248447204969</v>
      </c>
      <c r="F45" s="49" t="s">
        <v>17</v>
      </c>
      <c r="G45" s="89"/>
      <c r="H45" s="89"/>
      <c r="I45" s="23" t="s">
        <v>17</v>
      </c>
      <c r="J45" s="55" t="s">
        <v>17</v>
      </c>
      <c r="K45" s="22">
        <v>0.23895899053627762</v>
      </c>
      <c r="L45" s="9">
        <v>-0.15732633747505315</v>
      </c>
      <c r="M45" s="22">
        <v>0.22190611664295876</v>
      </c>
      <c r="N45" s="7" t="s">
        <v>17</v>
      </c>
      <c r="O45" s="22">
        <v>0.17342657342657342</v>
      </c>
      <c r="P45" s="10">
        <v>9.9430569430569438E-2</v>
      </c>
    </row>
    <row r="46" spans="1:16">
      <c r="A46" s="8" t="s">
        <v>56</v>
      </c>
      <c r="B46" s="22">
        <v>0.50070389488503053</v>
      </c>
      <c r="C46" s="23">
        <v>0.65596790371113345</v>
      </c>
      <c r="D46" s="54">
        <v>-0.29428566072047924</v>
      </c>
      <c r="E46" s="55">
        <v>-0.25596790371113343</v>
      </c>
      <c r="F46" s="49" t="s">
        <v>17</v>
      </c>
      <c r="G46" s="54">
        <v>-0.2696042673474971</v>
      </c>
      <c r="H46" s="49" t="s">
        <v>17</v>
      </c>
      <c r="I46" s="23">
        <v>0.73188405797101452</v>
      </c>
      <c r="J46" s="9">
        <v>-0.31199805417114118</v>
      </c>
      <c r="K46" s="22">
        <v>0.54628143392188333</v>
      </c>
      <c r="L46" s="9">
        <v>-0.37070891483791391</v>
      </c>
      <c r="M46" s="22">
        <v>0.50093896713615027</v>
      </c>
      <c r="N46" s="7" t="s">
        <v>17</v>
      </c>
      <c r="O46" s="22">
        <v>0.47781885397412199</v>
      </c>
      <c r="P46" s="10">
        <v>4.6490011612150661E-2</v>
      </c>
    </row>
    <row r="47" spans="1:16">
      <c r="A47" s="8" t="s">
        <v>57</v>
      </c>
      <c r="B47" s="22">
        <v>0.49037632864119507</v>
      </c>
      <c r="C47" s="23">
        <v>0.70226537216828477</v>
      </c>
      <c r="D47" s="54">
        <v>-0.35509556084753008</v>
      </c>
      <c r="E47" s="55">
        <v>-0.25643203883495141</v>
      </c>
      <c r="F47" s="54">
        <v>-0.25643203883495141</v>
      </c>
      <c r="G47" s="54">
        <v>-0.13495767986059248</v>
      </c>
      <c r="H47" s="49" t="s">
        <v>17</v>
      </c>
      <c r="I47" s="23">
        <v>0.71945259042033238</v>
      </c>
      <c r="J47" s="9">
        <v>-0.32441597528607691</v>
      </c>
      <c r="K47" s="22">
        <v>0.54253181513730742</v>
      </c>
      <c r="L47" s="9">
        <v>-0.36677423937973164</v>
      </c>
      <c r="M47" s="22">
        <v>0.4997043169722058</v>
      </c>
      <c r="N47" s="9">
        <v>-0.32798714525503408</v>
      </c>
      <c r="O47" s="22">
        <v>0.45002823263692832</v>
      </c>
      <c r="P47" s="10">
        <v>8.213551005313019E-2</v>
      </c>
    </row>
    <row r="48" spans="1:16">
      <c r="A48" s="8" t="s">
        <v>58</v>
      </c>
      <c r="B48" s="22">
        <v>0.53666807969478592</v>
      </c>
      <c r="C48" s="23">
        <v>0.54033864541832666</v>
      </c>
      <c r="D48" s="54">
        <v>-9.4686471505283198E-2</v>
      </c>
      <c r="E48" s="55">
        <v>7.3297718218036989E-2</v>
      </c>
      <c r="F48" s="54">
        <v>7.3297718218036989E-2</v>
      </c>
      <c r="G48" s="54">
        <v>3.2578021248339972E-2</v>
      </c>
      <c r="H48" s="49" t="s">
        <v>17</v>
      </c>
      <c r="I48" s="23">
        <v>0.66270783847980996</v>
      </c>
      <c r="J48" s="9">
        <v>-0.19599722542773351</v>
      </c>
      <c r="K48" s="22">
        <v>0.59629449049244276</v>
      </c>
      <c r="L48" s="9">
        <v>-0.45668410088205313</v>
      </c>
      <c r="M48" s="22">
        <v>0.5389554794520548</v>
      </c>
      <c r="N48" s="9">
        <v>-0.23460765336509826</v>
      </c>
      <c r="O48" s="22">
        <v>0.49131513647642677</v>
      </c>
      <c r="P48" s="10">
        <v>9.3032689610529795E-2</v>
      </c>
    </row>
    <row r="49" spans="1:16">
      <c r="A49" s="8" t="s">
        <v>59</v>
      </c>
      <c r="B49" s="22">
        <v>0.5091669742832533</v>
      </c>
      <c r="C49" s="23">
        <v>0.61633428300094972</v>
      </c>
      <c r="D49" s="54">
        <v>-0.27547958214624885</v>
      </c>
      <c r="E49" s="55">
        <v>-0.16821066269189894</v>
      </c>
      <c r="F49" s="54">
        <v>-0.16821066269189894</v>
      </c>
      <c r="G49" s="54">
        <v>-3.4701629939725254E-2</v>
      </c>
      <c r="H49" s="54">
        <v>-4.089385041766036E-3</v>
      </c>
      <c r="I49" s="23">
        <v>0.66898148148148151</v>
      </c>
      <c r="J49" s="9">
        <v>-0.23465447154471547</v>
      </c>
      <c r="K49" s="22">
        <v>0.55178620880642482</v>
      </c>
      <c r="L49" s="9">
        <v>-0.38272543532576186</v>
      </c>
      <c r="M49" s="22">
        <v>0.51601960045231809</v>
      </c>
      <c r="N49" s="9">
        <v>-0.33149579092850856</v>
      </c>
      <c r="O49" s="22">
        <v>0.47551946501074754</v>
      </c>
      <c r="P49" s="10">
        <v>6.940439285727279E-2</v>
      </c>
    </row>
    <row r="50" spans="1:16">
      <c r="A50" s="8" t="s">
        <v>60</v>
      </c>
      <c r="B50" s="22">
        <v>0.33430799220272905</v>
      </c>
      <c r="C50" s="23">
        <v>0.52941176470588236</v>
      </c>
      <c r="D50" s="54">
        <v>-0.20055631064892371</v>
      </c>
      <c r="E50" s="55">
        <v>-0.21459694989106753</v>
      </c>
      <c r="F50" s="49" t="s">
        <v>17</v>
      </c>
      <c r="G50" s="54">
        <v>-0.20941176470588235</v>
      </c>
      <c r="H50" s="49" t="s">
        <v>17</v>
      </c>
      <c r="I50" s="23" t="s">
        <v>17</v>
      </c>
      <c r="J50" s="55" t="s">
        <v>17</v>
      </c>
      <c r="K50" s="22">
        <v>0.36830480397570403</v>
      </c>
      <c r="L50" s="9">
        <v>-0.28946662970184511</v>
      </c>
      <c r="M50" s="22">
        <v>0.33902561526870917</v>
      </c>
      <c r="N50" s="9">
        <v>-0.15869774641625015</v>
      </c>
      <c r="O50" s="22">
        <v>0.28764478764478763</v>
      </c>
      <c r="P50" s="10">
        <v>9.4244976134739922E-2</v>
      </c>
    </row>
    <row r="51" spans="1:16">
      <c r="A51" s="8" t="s">
        <v>61</v>
      </c>
      <c r="B51" s="22">
        <v>0.2010178117048346</v>
      </c>
      <c r="C51" s="23">
        <v>0.23529411764705882</v>
      </c>
      <c r="D51" s="54">
        <v>-3.5585662836563198E-2</v>
      </c>
      <c r="E51" s="55">
        <v>-5.1083591331269357E-2</v>
      </c>
      <c r="F51" s="49" t="s">
        <v>17</v>
      </c>
      <c r="G51" s="49" t="s">
        <v>17</v>
      </c>
      <c r="H51" s="89"/>
      <c r="I51" s="23"/>
      <c r="J51" s="9"/>
      <c r="K51" s="22">
        <v>0.21958041958041957</v>
      </c>
      <c r="L51" s="9">
        <v>-0.20549591253816604</v>
      </c>
      <c r="M51" s="22">
        <v>0.20588235294117646</v>
      </c>
      <c r="N51" s="9">
        <v>-0.10061919504643962</v>
      </c>
      <c r="O51" s="22">
        <v>0.16879795396419436</v>
      </c>
      <c r="P51" s="10">
        <v>6.411343844086892E-2</v>
      </c>
    </row>
    <row r="52" spans="1:16">
      <c r="A52" s="8" t="s">
        <v>62</v>
      </c>
      <c r="B52" s="22">
        <v>0.3458870168483647</v>
      </c>
      <c r="C52" s="23">
        <v>0.42901234567901236</v>
      </c>
      <c r="D52" s="54">
        <v>-9.377642482665316E-2</v>
      </c>
      <c r="E52" s="55">
        <v>-0.12901234567901237</v>
      </c>
      <c r="F52" s="49" t="s">
        <v>17</v>
      </c>
      <c r="G52" s="54">
        <v>-4.0123456790123468E-2</v>
      </c>
      <c r="H52" s="49" t="s">
        <v>17</v>
      </c>
      <c r="I52" s="23">
        <v>0.47027972027972026</v>
      </c>
      <c r="J52" s="9">
        <v>-0.1533754432939769</v>
      </c>
      <c r="K52" s="22">
        <v>0.37978963185574754</v>
      </c>
      <c r="L52" s="9">
        <v>-0.28115949486944619</v>
      </c>
      <c r="M52" s="22">
        <v>0.34687083888149134</v>
      </c>
      <c r="N52" s="9">
        <v>-0.12947953453366526</v>
      </c>
      <c r="O52" s="22">
        <v>0.30694980694980695</v>
      </c>
      <c r="P52" s="10">
        <v>8.0015569832270428E-2</v>
      </c>
    </row>
    <row r="53" spans="1:16">
      <c r="A53" s="8" t="s">
        <v>63</v>
      </c>
      <c r="B53" s="22">
        <v>0.20955882352941177</v>
      </c>
      <c r="C53" s="23" t="s">
        <v>17</v>
      </c>
      <c r="D53" s="54" t="s">
        <v>17</v>
      </c>
      <c r="E53" s="55" t="s">
        <v>17</v>
      </c>
      <c r="F53" s="89"/>
      <c r="G53" s="49" t="s">
        <v>17</v>
      </c>
      <c r="H53" s="89"/>
      <c r="I53" s="23"/>
      <c r="J53" s="9"/>
      <c r="K53" s="22">
        <v>0.23236514522821577</v>
      </c>
      <c r="L53" s="9">
        <v>-0.20010708071208674</v>
      </c>
      <c r="M53" s="22">
        <v>0.20955882352941177</v>
      </c>
      <c r="N53" s="81"/>
      <c r="O53" s="22">
        <v>0.14393939393939395</v>
      </c>
      <c r="P53" s="10">
        <v>0.12748917748917746</v>
      </c>
    </row>
    <row r="54" spans="1:16">
      <c r="A54" s="8" t="s">
        <v>64</v>
      </c>
      <c r="B54" s="22">
        <v>0.22940226171243941</v>
      </c>
      <c r="C54" s="23">
        <v>0.25</v>
      </c>
      <c r="D54" s="54">
        <v>-2.2963604852686309E-2</v>
      </c>
      <c r="E54" s="55">
        <v>-3.5714285714285726E-2</v>
      </c>
      <c r="F54" s="89"/>
      <c r="G54" s="49" t="s">
        <v>17</v>
      </c>
      <c r="H54" s="89"/>
      <c r="I54" s="23">
        <v>0.22413793103448276</v>
      </c>
      <c r="J54" s="9">
        <v>5.8085930296883637E-3</v>
      </c>
      <c r="K54" s="22">
        <v>0.25974025974025972</v>
      </c>
      <c r="L54" s="9">
        <v>-0.23474025974025972</v>
      </c>
      <c r="M54" s="22">
        <v>0.23355263157894737</v>
      </c>
      <c r="N54" s="9">
        <v>-0.23355263157894737</v>
      </c>
      <c r="O54" s="22">
        <v>0.156794425087108</v>
      </c>
      <c r="P54" s="10">
        <v>0.1353742496116872</v>
      </c>
    </row>
    <row r="55" spans="1:16">
      <c r="A55" s="8" t="s">
        <v>65</v>
      </c>
      <c r="B55" s="22">
        <v>0.17036172695449242</v>
      </c>
      <c r="C55" s="23">
        <v>0.38461538461538464</v>
      </c>
      <c r="D55" s="54">
        <v>-0.21539368650217708</v>
      </c>
      <c r="E55" s="55" t="s">
        <v>17</v>
      </c>
      <c r="F55" s="49" t="s">
        <v>17</v>
      </c>
      <c r="G55" s="89"/>
      <c r="H55" s="89"/>
      <c r="I55" s="23" t="s">
        <v>17</v>
      </c>
      <c r="J55" s="55" t="s">
        <v>17</v>
      </c>
      <c r="K55" s="22">
        <v>0.18528252299605782</v>
      </c>
      <c r="L55" s="9">
        <v>-0.13319918966272448</v>
      </c>
      <c r="M55" s="22">
        <v>0.17056074766355139</v>
      </c>
      <c r="N55" s="7" t="s">
        <v>17</v>
      </c>
      <c r="O55" s="22">
        <v>0.12994350282485875</v>
      </c>
      <c r="P55" s="10">
        <v>8.3566750492390957E-2</v>
      </c>
    </row>
    <row r="56" spans="1:16">
      <c r="A56" s="8" t="s">
        <v>66</v>
      </c>
      <c r="B56" s="22">
        <v>0.47278548559231592</v>
      </c>
      <c r="C56" s="23">
        <v>0.60178970917225949</v>
      </c>
      <c r="D56" s="54">
        <v>-0.27284234075120684</v>
      </c>
      <c r="E56" s="55">
        <v>-0.21907365978954346</v>
      </c>
      <c r="F56" s="49" t="s">
        <v>17</v>
      </c>
      <c r="G56" s="54">
        <v>0.11249600511345481</v>
      </c>
      <c r="H56" s="89"/>
      <c r="I56" s="23">
        <v>0.67804878048780493</v>
      </c>
      <c r="J56" s="9">
        <v>-0.26274823403971748</v>
      </c>
      <c r="K56" s="22">
        <v>0.51222493887530562</v>
      </c>
      <c r="L56" s="9">
        <v>-0.31054426660639806</v>
      </c>
      <c r="M56" s="22">
        <v>0.48501664816870144</v>
      </c>
      <c r="N56" s="9">
        <v>-0.31834998150203475</v>
      </c>
      <c r="O56" s="22">
        <v>0.42384105960264901</v>
      </c>
      <c r="P56" s="10">
        <v>9.4753981719665037E-2</v>
      </c>
    </row>
    <row r="57" spans="1:16">
      <c r="A57" s="8" t="s">
        <v>67</v>
      </c>
      <c r="B57" s="22">
        <v>0.14977477477477477</v>
      </c>
      <c r="C57" s="23" t="s">
        <v>17</v>
      </c>
      <c r="D57" s="54" t="s">
        <v>17</v>
      </c>
      <c r="E57" s="55" t="s">
        <v>17</v>
      </c>
      <c r="F57" s="49" t="s">
        <v>17</v>
      </c>
      <c r="G57" s="89"/>
      <c r="H57" s="49" t="s">
        <v>17</v>
      </c>
      <c r="I57" s="23"/>
      <c r="J57" s="9"/>
      <c r="K57" s="22">
        <v>0.16005121638924455</v>
      </c>
      <c r="L57" s="9">
        <v>-8.5284861249057639E-2</v>
      </c>
      <c r="M57" s="22">
        <v>0.15028248587570622</v>
      </c>
      <c r="N57" s="7" t="s">
        <v>17</v>
      </c>
      <c r="O57" s="22">
        <v>0.14220183486238533</v>
      </c>
      <c r="P57" s="10">
        <v>1.487781115531378E-2</v>
      </c>
    </row>
    <row r="58" spans="1:16">
      <c r="A58" s="8" t="s">
        <v>68</v>
      </c>
      <c r="B58" s="22">
        <v>0.45329087048832273</v>
      </c>
      <c r="C58" s="23">
        <v>0.46983011130638547</v>
      </c>
      <c r="D58" s="54">
        <v>-0.22573562311740908</v>
      </c>
      <c r="E58" s="55">
        <v>-0.23453599365932665</v>
      </c>
      <c r="F58" s="49" t="s">
        <v>17</v>
      </c>
      <c r="G58" s="54">
        <v>3.0169888693614533E-2</v>
      </c>
      <c r="H58" s="89"/>
      <c r="I58" s="23">
        <v>0.54779969650986338</v>
      </c>
      <c r="J58" s="9">
        <v>-0.14535071691802665</v>
      </c>
      <c r="K58" s="22">
        <v>0.51552393272962482</v>
      </c>
      <c r="L58" s="9">
        <v>-0.34688487947518698</v>
      </c>
      <c r="M58" s="22">
        <v>0.45517609391675562</v>
      </c>
      <c r="N58" s="9">
        <v>-0.35517609391675564</v>
      </c>
      <c r="O58" s="22">
        <v>0.39002036659877798</v>
      </c>
      <c r="P58" s="10">
        <v>0.13215258240343936</v>
      </c>
    </row>
    <row r="59" spans="1:16">
      <c r="A59" s="8" t="s">
        <v>69</v>
      </c>
      <c r="B59" s="22">
        <v>0.544047619047619</v>
      </c>
      <c r="C59" s="23">
        <v>0.57135716070982256</v>
      </c>
      <c r="D59" s="54">
        <v>-0.21708141899952588</v>
      </c>
      <c r="E59" s="55">
        <v>-0.11027931639844529</v>
      </c>
      <c r="F59" s="54">
        <v>-0.11027931639844529</v>
      </c>
      <c r="G59" s="54">
        <v>-1.013267091390424E-2</v>
      </c>
      <c r="H59" s="54">
        <v>-0.22760716070982256</v>
      </c>
      <c r="I59" s="23">
        <v>0.63965595291987321</v>
      </c>
      <c r="J59" s="9">
        <v>-0.17021052727522468</v>
      </c>
      <c r="K59" s="22">
        <v>0.60036289408029031</v>
      </c>
      <c r="L59" s="9">
        <v>-0.44980821896143136</v>
      </c>
      <c r="M59" s="22">
        <v>0.54923325262308309</v>
      </c>
      <c r="N59" s="9">
        <v>-0.31113801452784501</v>
      </c>
      <c r="O59" s="22">
        <v>0.50560061799922751</v>
      </c>
      <c r="P59" s="10">
        <v>7.9058704726190698E-2</v>
      </c>
    </row>
    <row r="60" spans="1:16">
      <c r="A60" s="8" t="s">
        <v>70</v>
      </c>
      <c r="B60" s="22">
        <v>0.26771393137660188</v>
      </c>
      <c r="C60" s="23">
        <v>0.66129032258064513</v>
      </c>
      <c r="D60" s="54">
        <v>-0.39917106046138301</v>
      </c>
      <c r="E60" s="55">
        <v>-0.37379032258064515</v>
      </c>
      <c r="F60" s="49" t="s">
        <v>17</v>
      </c>
      <c r="G60" s="54">
        <v>-0.26446492575524833</v>
      </c>
      <c r="H60" s="49" t="s">
        <v>17</v>
      </c>
      <c r="I60" s="23" t="s">
        <v>17</v>
      </c>
      <c r="J60" s="55" t="s">
        <v>17</v>
      </c>
      <c r="K60" s="22">
        <v>0.28322087269455692</v>
      </c>
      <c r="L60" s="9">
        <v>-0.19138413800067938</v>
      </c>
      <c r="M60" s="22">
        <v>0.26905379402660418</v>
      </c>
      <c r="N60" s="9">
        <v>-0.11412421656181546</v>
      </c>
      <c r="O60" s="22">
        <v>0.23007984357177774</v>
      </c>
      <c r="P60" s="10">
        <v>7.6398840550410907E-2</v>
      </c>
    </row>
    <row r="61" spans="1:16">
      <c r="A61" s="8" t="s">
        <v>71</v>
      </c>
      <c r="B61" s="22">
        <v>0.18559999999999999</v>
      </c>
      <c r="C61" s="23" t="s">
        <v>17</v>
      </c>
      <c r="D61" s="54" t="s">
        <v>17</v>
      </c>
      <c r="E61" s="90"/>
      <c r="F61" s="89"/>
      <c r="G61" s="89"/>
      <c r="H61" s="89"/>
      <c r="I61" s="23"/>
      <c r="J61" s="9"/>
      <c r="K61" s="22">
        <v>0.21014492753623187</v>
      </c>
      <c r="L61" s="9">
        <v>-0.21014492753623187</v>
      </c>
      <c r="M61" s="22">
        <v>0.18559999999999999</v>
      </c>
      <c r="N61" s="81"/>
      <c r="O61" s="22">
        <v>0.14826498422712933</v>
      </c>
      <c r="P61" s="10">
        <v>7.5760989798844686E-2</v>
      </c>
    </row>
    <row r="62" spans="1:16">
      <c r="A62" s="8" t="s">
        <v>72</v>
      </c>
      <c r="B62" s="22">
        <v>0.26455026455026454</v>
      </c>
      <c r="C62" s="23">
        <v>0.42553191489361702</v>
      </c>
      <c r="D62" s="54">
        <v>-0.19132544339900995</v>
      </c>
      <c r="E62" s="55" t="s">
        <v>17</v>
      </c>
      <c r="F62" s="89"/>
      <c r="G62" s="49" t="s">
        <v>17</v>
      </c>
      <c r="H62" s="89"/>
      <c r="I62" s="23" t="s">
        <v>17</v>
      </c>
      <c r="J62" s="55" t="s">
        <v>17</v>
      </c>
      <c r="K62" s="22">
        <v>0.29022556390977444</v>
      </c>
      <c r="L62" s="9">
        <v>-0.21330248698669751</v>
      </c>
      <c r="M62" s="22">
        <v>0.26490066225165565</v>
      </c>
      <c r="N62" s="7" t="s">
        <v>17</v>
      </c>
      <c r="O62" s="22">
        <v>0.2</v>
      </c>
      <c r="P62" s="10">
        <v>0.12642487046632123</v>
      </c>
    </row>
    <row r="63" spans="1:16">
      <c r="A63" s="8" t="s">
        <v>73</v>
      </c>
      <c r="B63" s="22">
        <v>0.46066917793042322</v>
      </c>
      <c r="C63" s="23">
        <v>0.52937227257468944</v>
      </c>
      <c r="D63" s="54">
        <v>-0.24079747869954221</v>
      </c>
      <c r="E63" s="55">
        <v>-0.1728148955255091</v>
      </c>
      <c r="F63" s="54">
        <v>-0.1728148955255091</v>
      </c>
      <c r="G63" s="54">
        <v>-9.7554090756507617E-2</v>
      </c>
      <c r="H63" s="54">
        <v>-0.2854698335502992</v>
      </c>
      <c r="I63" s="23">
        <v>0.61768901569186874</v>
      </c>
      <c r="J63" s="9">
        <v>-0.22778223330678354</v>
      </c>
      <c r="K63" s="22">
        <v>0.50975359342915816</v>
      </c>
      <c r="L63" s="9">
        <v>-0.35902425793483073</v>
      </c>
      <c r="M63" s="22">
        <v>0.47731013402304256</v>
      </c>
      <c r="N63" s="9">
        <v>-0.28884859556150411</v>
      </c>
      <c r="O63" s="22">
        <v>0.41783831282952549</v>
      </c>
      <c r="P63" s="10">
        <v>8.6408446222776714E-2</v>
      </c>
    </row>
    <row r="64" spans="1:16">
      <c r="A64" s="8" t="s">
        <v>74</v>
      </c>
      <c r="B64" s="22">
        <v>0.20388349514563106</v>
      </c>
      <c r="C64" s="23" t="s">
        <v>17</v>
      </c>
      <c r="D64" s="54" t="s">
        <v>17</v>
      </c>
      <c r="E64" s="55" t="s">
        <v>17</v>
      </c>
      <c r="F64" s="89"/>
      <c r="G64" s="49" t="s">
        <v>17</v>
      </c>
      <c r="H64" s="89"/>
      <c r="I64" s="23"/>
      <c r="J64" s="9"/>
      <c r="K64" s="22">
        <v>0.22174840085287847</v>
      </c>
      <c r="L64" s="9">
        <v>-0.20000927041809585</v>
      </c>
      <c r="M64" s="22">
        <v>0.20388349514563106</v>
      </c>
      <c r="N64" s="81"/>
      <c r="O64" s="22">
        <v>0.14015151515151514</v>
      </c>
      <c r="P64" s="10">
        <v>0.13076481950983943</v>
      </c>
    </row>
    <row r="65" spans="1:16">
      <c r="A65" s="8" t="s">
        <v>75</v>
      </c>
      <c r="B65" s="22">
        <v>0.40856672158154861</v>
      </c>
      <c r="C65" s="23">
        <v>0.57510729613733902</v>
      </c>
      <c r="D65" s="54">
        <v>-0.28855758853499985</v>
      </c>
      <c r="E65" s="55">
        <v>-7.5107296137339019E-2</v>
      </c>
      <c r="F65" s="54">
        <v>-7.5107296137339019E-2</v>
      </c>
      <c r="G65" s="49" t="s">
        <v>17</v>
      </c>
      <c r="H65" s="49" t="s">
        <v>17</v>
      </c>
      <c r="I65" s="23">
        <v>0.60518731988472618</v>
      </c>
      <c r="J65" s="9">
        <v>-0.27531419416384961</v>
      </c>
      <c r="K65" s="22">
        <v>0.44846796657381616</v>
      </c>
      <c r="L65" s="9">
        <v>-0.35357745562491105</v>
      </c>
      <c r="M65" s="22">
        <v>0.41215653621981679</v>
      </c>
      <c r="N65" s="9">
        <v>-0.33523345929673987</v>
      </c>
      <c r="O65" s="22">
        <v>0.37333333333333335</v>
      </c>
      <c r="P65" s="10">
        <v>6.9663409337676396E-2</v>
      </c>
    </row>
    <row r="66" spans="1:16">
      <c r="A66" s="8" t="s">
        <v>76</v>
      </c>
      <c r="B66" s="22">
        <v>0.5216572504708098</v>
      </c>
      <c r="C66" s="23">
        <v>0.59407665505226481</v>
      </c>
      <c r="D66" s="54">
        <v>-0.28740998838559817</v>
      </c>
      <c r="E66" s="55">
        <v>-0.17302402347331747</v>
      </c>
      <c r="F66" s="49" t="s">
        <v>17</v>
      </c>
      <c r="G66" s="54">
        <v>2.4970963995354256E-2</v>
      </c>
      <c r="H66" s="49" t="s">
        <v>17</v>
      </c>
      <c r="I66" s="23">
        <v>0.66583541147132175</v>
      </c>
      <c r="J66" s="9">
        <v>-0.29036132803263653</v>
      </c>
      <c r="K66" s="22">
        <v>0.5704022988505747</v>
      </c>
      <c r="L66" s="9">
        <v>-0.38632269686052495</v>
      </c>
      <c r="M66" s="22">
        <v>0.5261813537675607</v>
      </c>
      <c r="N66" s="9">
        <v>-0.26692209450830146</v>
      </c>
      <c r="O66" s="22">
        <v>0.45812182741116753</v>
      </c>
      <c r="P66" s="10">
        <v>0.1257291042658511</v>
      </c>
    </row>
    <row r="67" spans="1:16">
      <c r="A67" s="8" t="s">
        <v>77</v>
      </c>
      <c r="B67" s="22">
        <v>0.53811819317978937</v>
      </c>
      <c r="C67" s="23">
        <v>0.61159583450605126</v>
      </c>
      <c r="D67" s="54">
        <v>-0.24005166727746058</v>
      </c>
      <c r="E67" s="55">
        <v>-0.26257622666291403</v>
      </c>
      <c r="F67" s="54">
        <v>-0.26257622666291403</v>
      </c>
      <c r="G67" s="54">
        <v>-3.6327017301750142E-2</v>
      </c>
      <c r="H67" s="54">
        <v>-2.8262501172717891E-2</v>
      </c>
      <c r="I67" s="23">
        <v>0.66530156366344007</v>
      </c>
      <c r="J67" s="9">
        <v>-0.24437532009568708</v>
      </c>
      <c r="K67" s="22">
        <v>0.60108378491037928</v>
      </c>
      <c r="L67" s="9">
        <v>-0.43919088329145028</v>
      </c>
      <c r="M67" s="22">
        <v>0.5470038482682793</v>
      </c>
      <c r="N67" s="9">
        <v>-0.34561495937939041</v>
      </c>
      <c r="O67" s="22">
        <v>0.48770203794799721</v>
      </c>
      <c r="P67" s="10">
        <v>0.10249759907559625</v>
      </c>
    </row>
    <row r="68" spans="1:16">
      <c r="A68" s="8" t="s">
        <v>78</v>
      </c>
      <c r="B68" s="22">
        <v>0.46031286210892236</v>
      </c>
      <c r="C68" s="23">
        <v>0.54605553107095639</v>
      </c>
      <c r="D68" s="54">
        <v>-0.27560317303438275</v>
      </c>
      <c r="E68" s="55">
        <v>-9.4442627845149951E-2</v>
      </c>
      <c r="F68" s="54">
        <v>-9.4442627845149951E-2</v>
      </c>
      <c r="G68" s="49" t="s">
        <v>17</v>
      </c>
      <c r="H68" s="49" t="s">
        <v>17</v>
      </c>
      <c r="I68" s="23">
        <v>0.55053042992741485</v>
      </c>
      <c r="J68" s="9">
        <v>-0.18749611325071408</v>
      </c>
      <c r="K68" s="22">
        <v>0.49869621903520206</v>
      </c>
      <c r="L68" s="9">
        <v>-0.34505038570186874</v>
      </c>
      <c r="M68" s="22">
        <v>0.46421267893660534</v>
      </c>
      <c r="N68" s="9">
        <v>-0.46421267893660534</v>
      </c>
      <c r="O68" s="22">
        <v>0.40891144952058656</v>
      </c>
      <c r="P68" s="10">
        <v>0.10568056953837712</v>
      </c>
    </row>
    <row r="69" spans="1:16">
      <c r="A69" s="8" t="s">
        <v>79</v>
      </c>
      <c r="B69" s="22">
        <v>0.23503740648379051</v>
      </c>
      <c r="C69" s="23">
        <v>0.45454545454545453</v>
      </c>
      <c r="D69" s="54">
        <v>-0.23762571484914216</v>
      </c>
      <c r="E69" s="55">
        <v>-0.16400491400491402</v>
      </c>
      <c r="F69" s="49" t="s">
        <v>17</v>
      </c>
      <c r="G69" s="54">
        <v>2.1645021645021634E-2</v>
      </c>
      <c r="H69" s="49" t="s">
        <v>17</v>
      </c>
      <c r="I69" s="23"/>
      <c r="J69" s="9"/>
      <c r="K69" s="22">
        <v>0.25362819626814098</v>
      </c>
      <c r="L69" s="9">
        <v>-0.18993392875221743</v>
      </c>
      <c r="M69" s="22">
        <v>0.23948220064724918</v>
      </c>
      <c r="N69" s="9">
        <v>-0.120838132850639</v>
      </c>
      <c r="O69" s="22">
        <v>0.20148331273176762</v>
      </c>
      <c r="P69" s="10">
        <v>6.7699077205339298E-2</v>
      </c>
    </row>
    <row r="70" spans="1:16">
      <c r="A70" s="8" t="s">
        <v>80</v>
      </c>
      <c r="B70" s="22">
        <v>0.34114583333333331</v>
      </c>
      <c r="C70" s="23">
        <v>0.43891402714932126</v>
      </c>
      <c r="D70" s="54">
        <v>-0.23979898290153365</v>
      </c>
      <c r="E70" s="55">
        <v>-0.13122171945701355</v>
      </c>
      <c r="F70" s="49" t="s">
        <v>17</v>
      </c>
      <c r="G70" s="54">
        <v>-0.13891402714932127</v>
      </c>
      <c r="H70" s="49" t="s">
        <v>17</v>
      </c>
      <c r="I70" s="23">
        <v>0.52459016393442626</v>
      </c>
      <c r="J70" s="9">
        <v>-0.23273994367010908</v>
      </c>
      <c r="K70" s="22">
        <v>0.3693069306930693</v>
      </c>
      <c r="L70" s="9">
        <v>-0.22846186027053408</v>
      </c>
      <c r="M70" s="22">
        <v>0.34233449477351918</v>
      </c>
      <c r="N70" s="7" t="s">
        <v>17</v>
      </c>
      <c r="O70" s="22">
        <v>0.31506849315068491</v>
      </c>
      <c r="P70" s="10">
        <v>5.2889253328188335E-2</v>
      </c>
    </row>
    <row r="71" spans="1:16">
      <c r="A71" s="8" t="s">
        <v>81</v>
      </c>
      <c r="B71" s="22">
        <v>0.31750162654521796</v>
      </c>
      <c r="C71" s="23">
        <v>0.4437869822485207</v>
      </c>
      <c r="D71" s="54">
        <v>-0.18365905047879788</v>
      </c>
      <c r="E71" s="55">
        <v>-0.10532544378698222</v>
      </c>
      <c r="F71" s="54">
        <v>-0.10532544378698222</v>
      </c>
      <c r="G71" s="54">
        <v>-3.3530571992110458E-2</v>
      </c>
      <c r="H71" s="54">
        <v>-9.0845805777932442E-2</v>
      </c>
      <c r="I71" s="23">
        <v>0.25</v>
      </c>
      <c r="J71" s="9">
        <v>6.8572372769332479E-2</v>
      </c>
      <c r="K71" s="22">
        <v>0.34368070953436808</v>
      </c>
      <c r="L71" s="9">
        <v>-0.21868070953436808</v>
      </c>
      <c r="M71" s="22">
        <v>0.33003533568904592</v>
      </c>
      <c r="N71" s="9">
        <v>-0.15790418814806231</v>
      </c>
      <c r="O71" s="22">
        <v>0.28802153432032301</v>
      </c>
      <c r="P71" s="10">
        <v>5.7066626888744976E-2</v>
      </c>
    </row>
    <row r="72" spans="1:16">
      <c r="A72" s="8" t="s">
        <v>82</v>
      </c>
      <c r="B72" s="22">
        <v>0.41224049609059044</v>
      </c>
      <c r="C72" s="23">
        <v>0.49937888198757763</v>
      </c>
      <c r="D72" s="54">
        <v>-0.2917286087635339</v>
      </c>
      <c r="E72" s="55">
        <v>-7.080745341614908E-2</v>
      </c>
      <c r="F72" s="54">
        <v>-7.080745341614908E-2</v>
      </c>
      <c r="G72" s="54">
        <v>1.9608459784574261E-2</v>
      </c>
      <c r="H72" s="49" t="s">
        <v>17</v>
      </c>
      <c r="I72" s="23">
        <v>0.44598765432098764</v>
      </c>
      <c r="J72" s="9">
        <v>-5.1872445037937476E-2</v>
      </c>
      <c r="K72" s="22">
        <v>0.45540334855403347</v>
      </c>
      <c r="L72" s="9">
        <v>-0.37757315987478818</v>
      </c>
      <c r="M72" s="22">
        <v>0.41457423580786024</v>
      </c>
      <c r="N72" s="9">
        <v>-0.19235201358563803</v>
      </c>
      <c r="O72" s="22">
        <v>0.37808075511274253</v>
      </c>
      <c r="P72" s="10">
        <v>7.0309921912784679E-2</v>
      </c>
    </row>
    <row r="73" spans="1:16">
      <c r="A73" s="8" t="s">
        <v>83</v>
      </c>
      <c r="B73" s="22">
        <v>0.17415287628053586</v>
      </c>
      <c r="C73" s="23">
        <v>0.33333333333333331</v>
      </c>
      <c r="D73" s="54">
        <v>-0.16736871665262565</v>
      </c>
      <c r="E73" s="55">
        <v>-5.3921568627450955E-2</v>
      </c>
      <c r="F73" s="49" t="s">
        <v>17</v>
      </c>
      <c r="G73" s="49" t="s">
        <v>17</v>
      </c>
      <c r="H73" s="89"/>
      <c r="I73" s="23"/>
      <c r="J73" s="9"/>
      <c r="K73" s="22">
        <v>0.18624891209747607</v>
      </c>
      <c r="L73" s="9">
        <v>-0.12791557876414272</v>
      </c>
      <c r="M73" s="22">
        <v>0.17518248175182483</v>
      </c>
      <c r="N73" s="9">
        <v>-3.6293592862935931E-2</v>
      </c>
      <c r="O73" s="22">
        <v>0.16434108527131783</v>
      </c>
      <c r="P73" s="10">
        <v>1.9953786523553979E-2</v>
      </c>
    </row>
    <row r="74" spans="1:16">
      <c r="A74" s="8" t="s">
        <v>84</v>
      </c>
      <c r="B74" s="22">
        <v>0.2525</v>
      </c>
      <c r="C74" s="23">
        <v>0.23076923076923078</v>
      </c>
      <c r="D74" s="54">
        <v>2.7564102564102577E-2</v>
      </c>
      <c r="E74" s="55" t="s">
        <v>17</v>
      </c>
      <c r="F74" s="89"/>
      <c r="G74" s="49" t="s">
        <v>17</v>
      </c>
      <c r="H74" s="49" t="s">
        <v>17</v>
      </c>
      <c r="I74" s="23" t="s">
        <v>17</v>
      </c>
      <c r="J74" s="55" t="s">
        <v>17</v>
      </c>
      <c r="K74" s="22">
        <v>0.2722222222222222</v>
      </c>
      <c r="L74" s="9">
        <v>-0.19722222222222219</v>
      </c>
      <c r="M74" s="22">
        <v>0.25316455696202533</v>
      </c>
      <c r="N74" s="7" t="s">
        <v>17</v>
      </c>
      <c r="O74" s="22">
        <v>0.17894736842105263</v>
      </c>
      <c r="P74" s="10">
        <v>0.14010025062656639</v>
      </c>
    </row>
    <row r="75" spans="1:16">
      <c r="A75" s="8" t="s">
        <v>85</v>
      </c>
      <c r="B75" s="22">
        <v>0.46454326923076922</v>
      </c>
      <c r="C75" s="23">
        <v>0.50636492220650642</v>
      </c>
      <c r="D75" s="54">
        <v>-0.29014870599029019</v>
      </c>
      <c r="E75" s="55">
        <v>-0.29207920792079212</v>
      </c>
      <c r="F75" s="49" t="s">
        <v>17</v>
      </c>
      <c r="G75" s="49" t="s">
        <v>17</v>
      </c>
      <c r="H75" s="49" t="s">
        <v>17</v>
      </c>
      <c r="I75" s="23">
        <v>0.57901907356948223</v>
      </c>
      <c r="J75" s="9">
        <v>-0.20482552518238545</v>
      </c>
      <c r="K75" s="22">
        <v>0.51405071967100757</v>
      </c>
      <c r="L75" s="9">
        <v>-0.40185559771978807</v>
      </c>
      <c r="M75" s="22">
        <v>0.46538229981938589</v>
      </c>
      <c r="N75" s="7" t="s">
        <v>17</v>
      </c>
      <c r="O75" s="22">
        <v>0.4080664294187426</v>
      </c>
      <c r="P75" s="10">
        <v>0.11446706631816361</v>
      </c>
    </row>
    <row r="76" spans="1:16">
      <c r="A76" s="8" t="s">
        <v>86</v>
      </c>
      <c r="B76" s="22">
        <v>0.57432041642567955</v>
      </c>
      <c r="C76" s="23">
        <v>0.63956412405699914</v>
      </c>
      <c r="D76" s="54">
        <v>-0.31296479745767253</v>
      </c>
      <c r="E76" s="55">
        <v>-0.21099269548557059</v>
      </c>
      <c r="F76" s="54">
        <v>-0.21099269548557059</v>
      </c>
      <c r="G76" s="54">
        <v>-0.10578034027321537</v>
      </c>
      <c r="H76" s="49" t="s">
        <v>17</v>
      </c>
      <c r="I76" s="23">
        <v>0.66588511137162953</v>
      </c>
      <c r="J76" s="9">
        <v>-0.18072529402003135</v>
      </c>
      <c r="K76" s="22">
        <v>0.62684563758389267</v>
      </c>
      <c r="L76" s="9">
        <v>-0.37998371289770017</v>
      </c>
      <c r="M76" s="22">
        <v>0.57759626604434078</v>
      </c>
      <c r="N76" s="9">
        <v>-0.37759626604434077</v>
      </c>
      <c r="O76" s="22">
        <v>0.53318077803203656</v>
      </c>
      <c r="P76" s="10">
        <v>8.3193490973811346E-2</v>
      </c>
    </row>
    <row r="77" spans="1:16">
      <c r="A77" s="8" t="s">
        <v>87</v>
      </c>
      <c r="B77" s="22">
        <v>0.38606770833333331</v>
      </c>
      <c r="C77" s="23">
        <v>0.59873949579831931</v>
      </c>
      <c r="D77" s="54">
        <v>-0.31739393004908384</v>
      </c>
      <c r="E77" s="55">
        <v>1.6645119586296109E-2</v>
      </c>
      <c r="F77" s="49" t="s">
        <v>17</v>
      </c>
      <c r="G77" s="54">
        <v>-0.25727608116417294</v>
      </c>
      <c r="H77" s="54">
        <v>-0.265406162464986</v>
      </c>
      <c r="I77" s="23">
        <v>0.61538461538461542</v>
      </c>
      <c r="J77" s="9">
        <v>-0.2312743067831709</v>
      </c>
      <c r="K77" s="22">
        <v>0.4169054441260745</v>
      </c>
      <c r="L77" s="9">
        <v>-0.33833401555464593</v>
      </c>
      <c r="M77" s="22">
        <v>0.38606770833333331</v>
      </c>
      <c r="N77" s="81"/>
      <c r="O77" s="22">
        <v>0.33249051833122628</v>
      </c>
      <c r="P77" s="10">
        <v>0.11046250180300193</v>
      </c>
    </row>
    <row r="78" spans="1:16">
      <c r="A78" s="8" t="s">
        <v>88</v>
      </c>
      <c r="B78" s="22">
        <v>0.51923076923076927</v>
      </c>
      <c r="C78" s="23">
        <v>0.6495215311004785</v>
      </c>
      <c r="D78" s="54">
        <v>-0.33608869527958296</v>
      </c>
      <c r="E78" s="55">
        <v>-0.13100301258196001</v>
      </c>
      <c r="F78" s="54">
        <v>-0.13100301258196001</v>
      </c>
      <c r="G78" s="54">
        <v>-9.3965975544922919E-2</v>
      </c>
      <c r="H78" s="49" t="s">
        <v>17</v>
      </c>
      <c r="I78" s="23">
        <v>0.68067906224737262</v>
      </c>
      <c r="J78" s="9">
        <v>-0.28449914850738495</v>
      </c>
      <c r="K78" s="22">
        <v>0.57693869265123832</v>
      </c>
      <c r="L78" s="9">
        <v>-0.41572962464116275</v>
      </c>
      <c r="M78" s="22">
        <v>0.52196836555360282</v>
      </c>
      <c r="N78" s="9">
        <v>-0.52196836555360282</v>
      </c>
      <c r="O78" s="22">
        <v>0.47736625514403291</v>
      </c>
      <c r="P78" s="10">
        <v>8.5401219891630464E-2</v>
      </c>
    </row>
    <row r="79" spans="1:16">
      <c r="A79" s="8" t="s">
        <v>89</v>
      </c>
      <c r="B79" s="22">
        <v>0.62089383899619344</v>
      </c>
      <c r="C79" s="23">
        <v>0.76276445698166428</v>
      </c>
      <c r="D79" s="54">
        <v>-0.31780042820468585</v>
      </c>
      <c r="E79" s="55">
        <v>-0.2950721492893566</v>
      </c>
      <c r="F79" s="54">
        <v>-0.2950721492893566</v>
      </c>
      <c r="G79" s="54">
        <v>-0.10122599544320277</v>
      </c>
      <c r="H79" s="49" t="s">
        <v>17</v>
      </c>
      <c r="I79" s="67">
        <v>0.73424718107450804</v>
      </c>
      <c r="J79" s="9">
        <v>-0.3128464028643913</v>
      </c>
      <c r="K79" s="22">
        <v>0.66406615696676552</v>
      </c>
      <c r="L79" s="9">
        <v>-0.44769188796091758</v>
      </c>
      <c r="M79" s="22">
        <v>0.63178519593613935</v>
      </c>
      <c r="N79" s="9">
        <v>-0.38055366884254327</v>
      </c>
      <c r="O79" s="22">
        <v>0.58618769145084937</v>
      </c>
      <c r="P79" s="10">
        <v>7.0294318828990732E-2</v>
      </c>
    </row>
    <row r="80" spans="1:16">
      <c r="A80" s="8" t="s">
        <v>90</v>
      </c>
      <c r="B80" s="22">
        <v>0.38496376811594202</v>
      </c>
      <c r="C80" s="23">
        <v>0.46383647798742139</v>
      </c>
      <c r="D80" s="54">
        <v>-0.19747078949983676</v>
      </c>
      <c r="E80" s="55">
        <v>3.6163522012578608E-2</v>
      </c>
      <c r="F80" s="89"/>
      <c r="G80" s="54">
        <v>3.6163522012578608E-2</v>
      </c>
      <c r="H80" s="49" t="s">
        <v>17</v>
      </c>
      <c r="I80" s="67">
        <v>0.60839160839160844</v>
      </c>
      <c r="J80" s="9">
        <v>-0.25667464689316932</v>
      </c>
      <c r="K80" s="22">
        <v>0.42706131078224102</v>
      </c>
      <c r="L80" s="9">
        <v>-0.29414991837717774</v>
      </c>
      <c r="M80" s="22">
        <v>0.38531278331822305</v>
      </c>
      <c r="N80" s="7" t="s">
        <v>17</v>
      </c>
      <c r="O80" s="22">
        <v>0.3448905109489051</v>
      </c>
      <c r="P80" s="10">
        <v>7.956992070577118E-2</v>
      </c>
    </row>
    <row r="81" spans="1:16">
      <c r="A81" s="8" t="s">
        <v>91</v>
      </c>
      <c r="B81" s="22">
        <v>0.33226837060702874</v>
      </c>
      <c r="C81" s="23">
        <v>0.39649681528662423</v>
      </c>
      <c r="D81" s="54">
        <v>-0.14130393694834531</v>
      </c>
      <c r="E81" s="55">
        <v>-2.4516138958121825E-2</v>
      </c>
      <c r="F81" s="49" t="s">
        <v>17</v>
      </c>
      <c r="G81" s="54">
        <v>-3.8006249248888402E-2</v>
      </c>
      <c r="H81" s="89"/>
      <c r="I81" s="67">
        <v>0.41232227488151657</v>
      </c>
      <c r="J81" s="9">
        <v>-9.2529069563939026E-2</v>
      </c>
      <c r="K81" s="22">
        <v>0.3576950105411103</v>
      </c>
      <c r="L81" s="9">
        <v>-0.28023022180871593</v>
      </c>
      <c r="M81" s="22">
        <v>0.33904109589041098</v>
      </c>
      <c r="N81" s="9">
        <v>-0.1009458577951729</v>
      </c>
      <c r="O81" s="22">
        <v>0.27433628318584069</v>
      </c>
      <c r="P81" s="10">
        <v>0.11713658503121355</v>
      </c>
    </row>
    <row r="82" spans="1:16">
      <c r="A82" s="8" t="s">
        <v>92</v>
      </c>
      <c r="B82" s="22">
        <v>0.2204424103737605</v>
      </c>
      <c r="C82" s="23">
        <v>0.40384615384615385</v>
      </c>
      <c r="D82" s="54">
        <v>-0.19434657793436419</v>
      </c>
      <c r="E82" s="55">
        <v>-0.35622710622710624</v>
      </c>
      <c r="F82" s="49" t="s">
        <v>17</v>
      </c>
      <c r="G82" s="54">
        <v>-0.14384615384615385</v>
      </c>
      <c r="H82" s="89"/>
      <c r="I82" s="67" t="s">
        <v>17</v>
      </c>
      <c r="J82" s="55" t="s">
        <v>17</v>
      </c>
      <c r="K82" s="22">
        <v>0.23896752706078267</v>
      </c>
      <c r="L82" s="9">
        <v>-0.22078570887896448</v>
      </c>
      <c r="M82" s="22">
        <v>0.2219626168224299</v>
      </c>
      <c r="N82" s="9">
        <v>-7.3814468674281764E-2</v>
      </c>
      <c r="O82" s="22">
        <v>0.18684603886397608</v>
      </c>
      <c r="P82" s="10">
        <v>6.8605674531662525E-2</v>
      </c>
    </row>
    <row r="83" spans="1:16">
      <c r="A83" s="8" t="s">
        <v>93</v>
      </c>
      <c r="B83" s="22">
        <v>0.22465651689565541</v>
      </c>
      <c r="C83" s="23">
        <v>0.5286624203821656</v>
      </c>
      <c r="D83" s="54">
        <v>-0.33128860011134081</v>
      </c>
      <c r="E83" s="55">
        <v>-0.13360069198710389</v>
      </c>
      <c r="F83" s="54">
        <v>-0.13360069198710389</v>
      </c>
      <c r="G83" s="49" t="s">
        <v>17</v>
      </c>
      <c r="H83" s="49" t="s">
        <v>17</v>
      </c>
      <c r="I83" s="67" t="s">
        <v>17</v>
      </c>
      <c r="J83" s="55" t="s">
        <v>17</v>
      </c>
      <c r="K83" s="22">
        <v>0.23939019365471775</v>
      </c>
      <c r="L83" s="9">
        <v>-0.14916462974494332</v>
      </c>
      <c r="M83" s="22">
        <v>0.22623074032318677</v>
      </c>
      <c r="N83" s="9">
        <v>-0.13248074032318677</v>
      </c>
      <c r="O83" s="22">
        <v>0.18208955223880596</v>
      </c>
      <c r="P83" s="10">
        <v>8.4724934087875459E-2</v>
      </c>
    </row>
    <row r="84" spans="1:16">
      <c r="A84" s="8" t="s">
        <v>94</v>
      </c>
      <c r="B84" s="22">
        <v>0.12820512820512819</v>
      </c>
      <c r="C84" s="23" t="s">
        <v>17</v>
      </c>
      <c r="D84" s="54" t="s">
        <v>17</v>
      </c>
      <c r="E84" s="90"/>
      <c r="F84" s="89"/>
      <c r="G84" s="49" t="s">
        <v>17</v>
      </c>
      <c r="H84" s="89"/>
      <c r="I84" s="91"/>
      <c r="J84" s="9"/>
      <c r="K84" s="22">
        <v>0.13333333333333333</v>
      </c>
      <c r="L84" s="9">
        <v>-0.05</v>
      </c>
      <c r="M84" s="22">
        <v>0.12820512820512819</v>
      </c>
      <c r="N84" s="81"/>
      <c r="O84" s="22">
        <v>0.1271186440677966</v>
      </c>
      <c r="P84" s="10">
        <v>2.191700759789611E-3</v>
      </c>
    </row>
    <row r="85" spans="1:16">
      <c r="A85" s="8" t="s">
        <v>95</v>
      </c>
      <c r="B85" s="22">
        <v>0.50970873786407767</v>
      </c>
      <c r="C85" s="23">
        <v>0.5195729537366548</v>
      </c>
      <c r="D85" s="54">
        <v>-0.18261643199752436</v>
      </c>
      <c r="E85" s="55" t="s">
        <v>17</v>
      </c>
      <c r="F85" s="49" t="s">
        <v>17</v>
      </c>
      <c r="G85" s="54">
        <v>0.2929270462633452</v>
      </c>
      <c r="H85" s="89"/>
      <c r="I85" s="67">
        <v>0.57984790874524716</v>
      </c>
      <c r="J85" s="9">
        <v>-0.12210142987200773</v>
      </c>
      <c r="K85" s="22">
        <v>0.56513409961685823</v>
      </c>
      <c r="L85" s="9">
        <v>-0.35680076628352486</v>
      </c>
      <c r="M85" s="22">
        <v>0.50970873786407767</v>
      </c>
      <c r="N85" s="9">
        <v>-0.50970873786407767</v>
      </c>
      <c r="O85" s="22">
        <v>0.45868465430016864</v>
      </c>
      <c r="P85" s="10">
        <v>9.8080508996876425E-2</v>
      </c>
    </row>
    <row r="86" spans="1:16">
      <c r="A86" s="8" t="s">
        <v>96</v>
      </c>
      <c r="B86" s="22">
        <v>0.2298728813559322</v>
      </c>
      <c r="C86" s="23">
        <v>0.36931818181818182</v>
      </c>
      <c r="D86" s="54">
        <v>-0.16988395268098239</v>
      </c>
      <c r="E86" s="55">
        <v>-0.1641899766899767</v>
      </c>
      <c r="F86" s="49" t="s">
        <v>17</v>
      </c>
      <c r="G86" s="54">
        <v>-0.21931818181818183</v>
      </c>
      <c r="H86" s="49" t="s">
        <v>17</v>
      </c>
      <c r="I86" s="67" t="s">
        <v>17</v>
      </c>
      <c r="J86" s="55" t="s">
        <v>17</v>
      </c>
      <c r="K86" s="22">
        <v>0.25150421179302046</v>
      </c>
      <c r="L86" s="9">
        <v>-0.18070775161602931</v>
      </c>
      <c r="M86" s="22">
        <v>0.23369565217391305</v>
      </c>
      <c r="N86" s="9">
        <v>-0.15036231884057971</v>
      </c>
      <c r="O86" s="22">
        <v>0.19214876033057851</v>
      </c>
      <c r="P86" s="10">
        <v>7.7416457060725835E-2</v>
      </c>
    </row>
    <row r="87" spans="1:16">
      <c r="A87" s="8" t="s">
        <v>97</v>
      </c>
      <c r="B87" s="22">
        <v>0.24837374334713189</v>
      </c>
      <c r="C87" s="23">
        <v>0.41558441558441561</v>
      </c>
      <c r="D87" s="54">
        <v>-0.18960694706221548</v>
      </c>
      <c r="E87" s="55">
        <v>8.4415584415584388E-2</v>
      </c>
      <c r="F87" s="49" t="s">
        <v>17</v>
      </c>
      <c r="G87" s="54">
        <v>4.5954045954045952E-2</v>
      </c>
      <c r="H87" s="89"/>
      <c r="I87" s="67"/>
      <c r="J87" s="9"/>
      <c r="K87" s="22">
        <v>0.26953642384105958</v>
      </c>
      <c r="L87" s="9">
        <v>-0.19771321942117009</v>
      </c>
      <c r="M87" s="22">
        <v>0.24687685901249257</v>
      </c>
      <c r="N87" s="9">
        <v>0.25312314098750743</v>
      </c>
      <c r="O87" s="22">
        <v>0.22528160200250313</v>
      </c>
      <c r="P87" s="10">
        <v>4.3776693961622426E-2</v>
      </c>
    </row>
    <row r="88" spans="1:16">
      <c r="A88" s="8" t="s">
        <v>98</v>
      </c>
      <c r="B88" s="22">
        <v>0.46414228341939184</v>
      </c>
      <c r="C88" s="23">
        <v>0.55000000000000004</v>
      </c>
      <c r="D88" s="54">
        <v>-0.2550847457627119</v>
      </c>
      <c r="E88" s="55">
        <v>-0.25588235294117651</v>
      </c>
      <c r="F88" s="54">
        <v>-0.25588235294117651</v>
      </c>
      <c r="G88" s="54">
        <v>-8.9568345323741028E-2</v>
      </c>
      <c r="H88" s="54">
        <v>-0.29000000000000004</v>
      </c>
      <c r="I88" s="67">
        <v>0.62457912457912457</v>
      </c>
      <c r="J88" s="9">
        <v>-0.24337808019270157</v>
      </c>
      <c r="K88" s="22">
        <v>0.5006393861892583</v>
      </c>
      <c r="L88" s="9">
        <v>-0.35538798954121359</v>
      </c>
      <c r="M88" s="22">
        <v>0.46375143843498273</v>
      </c>
      <c r="N88" s="7" t="s">
        <v>17</v>
      </c>
      <c r="O88" s="22">
        <v>0.44457274826789839</v>
      </c>
      <c r="P88" s="10">
        <v>3.8893614331873549E-2</v>
      </c>
    </row>
    <row r="89" spans="1:16">
      <c r="A89" s="8" t="s">
        <v>99</v>
      </c>
      <c r="B89" s="22">
        <v>0.39622641509433965</v>
      </c>
      <c r="C89" s="23">
        <v>0.47333333333333333</v>
      </c>
      <c r="D89" s="54">
        <v>-0.22554572271386431</v>
      </c>
      <c r="E89" s="55" t="s">
        <v>17</v>
      </c>
      <c r="F89" s="89"/>
      <c r="G89" s="49" t="s">
        <v>17</v>
      </c>
      <c r="H89" s="89"/>
      <c r="I89" s="67">
        <v>0.52447552447552448</v>
      </c>
      <c r="J89" s="9">
        <v>-0.16183816183816185</v>
      </c>
      <c r="K89" s="22">
        <v>0.43485342019543977</v>
      </c>
      <c r="L89" s="9">
        <v>-0.35485342019543975</v>
      </c>
      <c r="M89" s="22">
        <v>0.39708029197080291</v>
      </c>
      <c r="N89" s="7" t="s">
        <v>17</v>
      </c>
      <c r="O89" s="22">
        <v>0.33846153846153848</v>
      </c>
      <c r="P89" s="10">
        <v>0.10934065934065934</v>
      </c>
    </row>
    <row r="90" spans="1:16">
      <c r="A90" s="8" t="s">
        <v>100</v>
      </c>
      <c r="B90" s="22">
        <v>0.53731343283582089</v>
      </c>
      <c r="C90" s="23">
        <v>0.63201320132013206</v>
      </c>
      <c r="D90" s="54">
        <v>-0.29303015047267444</v>
      </c>
      <c r="E90" s="55">
        <v>-0.10883439337311218</v>
      </c>
      <c r="F90" s="54">
        <v>-0.10883439337311218</v>
      </c>
      <c r="G90" s="54">
        <v>-7.9774395349982763E-2</v>
      </c>
      <c r="H90" s="49" t="s">
        <v>17</v>
      </c>
      <c r="I90" s="67">
        <v>0.68542199488491051</v>
      </c>
      <c r="J90" s="9">
        <v>-0.22552894675656826</v>
      </c>
      <c r="K90" s="22">
        <v>0.60392967942088938</v>
      </c>
      <c r="L90" s="9">
        <v>-0.44113898174647076</v>
      </c>
      <c r="M90" s="22">
        <v>0.54644808743169404</v>
      </c>
      <c r="N90" s="9">
        <v>-0.25376516060242577</v>
      </c>
      <c r="O90" s="22">
        <v>0.50943396226415094</v>
      </c>
      <c r="P90" s="10">
        <v>5.7112800325777147E-2</v>
      </c>
    </row>
    <row r="91" spans="1:16">
      <c r="A91" s="8" t="s">
        <v>101</v>
      </c>
      <c r="B91" s="22">
        <v>0.54858934169278994</v>
      </c>
      <c r="C91" s="23">
        <v>0.63046757164404221</v>
      </c>
      <c r="D91" s="54">
        <v>-0.28671757164404221</v>
      </c>
      <c r="E91" s="55">
        <v>4.810385692738639E-2</v>
      </c>
      <c r="F91" s="49" t="s">
        <v>17</v>
      </c>
      <c r="G91" s="89"/>
      <c r="H91" s="54">
        <v>-0.36730967690720012</v>
      </c>
      <c r="I91" s="67">
        <v>0.69121140142517812</v>
      </c>
      <c r="J91" s="9">
        <v>-0.25464423724607366</v>
      </c>
      <c r="K91" s="22">
        <v>0.58947368421052626</v>
      </c>
      <c r="L91" s="9">
        <v>-0.3835913312693498</v>
      </c>
      <c r="M91" s="22">
        <v>0.55844155844155841</v>
      </c>
      <c r="N91" s="9">
        <v>-0.2857142857142857</v>
      </c>
      <c r="O91" s="22">
        <v>0.48806941431670281</v>
      </c>
      <c r="P91" s="10">
        <v>0.11676929536071656</v>
      </c>
    </row>
    <row r="92" spans="1:16">
      <c r="A92" s="8" t="s">
        <v>102</v>
      </c>
      <c r="B92" s="22">
        <v>0.31901840490797545</v>
      </c>
      <c r="C92" s="23">
        <v>0.41935483870967744</v>
      </c>
      <c r="D92" s="54">
        <v>-0.11423234427760615</v>
      </c>
      <c r="E92" s="55" t="s">
        <v>17</v>
      </c>
      <c r="F92" s="49" t="s">
        <v>17</v>
      </c>
      <c r="G92" s="49" t="s">
        <v>17</v>
      </c>
      <c r="H92" s="89"/>
      <c r="I92" s="67"/>
      <c r="J92" s="9"/>
      <c r="K92" s="22">
        <v>0.36319612590799033</v>
      </c>
      <c r="L92" s="9">
        <v>-0.28424875748693768</v>
      </c>
      <c r="M92" s="22">
        <v>0.31546391752577319</v>
      </c>
      <c r="N92" s="7" t="s">
        <v>17</v>
      </c>
      <c r="O92" s="22">
        <v>0.22972972972972974</v>
      </c>
      <c r="P92" s="10">
        <v>0.16352869723656241</v>
      </c>
    </row>
    <row r="93" spans="1:16">
      <c r="A93" s="8" t="s">
        <v>103</v>
      </c>
      <c r="B93" s="22">
        <v>0.19</v>
      </c>
      <c r="C93" s="23" t="s">
        <v>17</v>
      </c>
      <c r="D93" s="54" t="s">
        <v>17</v>
      </c>
      <c r="E93" s="55" t="s">
        <v>17</v>
      </c>
      <c r="F93" s="89"/>
      <c r="G93" s="49" t="s">
        <v>17</v>
      </c>
      <c r="H93" s="89"/>
      <c r="I93" s="67"/>
      <c r="J93" s="9"/>
      <c r="K93" s="22">
        <v>0.2021978021978022</v>
      </c>
      <c r="L93" s="9">
        <v>-0.13553113553113555</v>
      </c>
      <c r="M93" s="22">
        <v>0.19114688128772636</v>
      </c>
      <c r="N93" s="7" t="s">
        <v>17</v>
      </c>
      <c r="O93" s="22">
        <v>0.16730038022813687</v>
      </c>
      <c r="P93" s="10">
        <v>4.7889493189584659E-2</v>
      </c>
    </row>
    <row r="94" spans="1:16">
      <c r="A94" s="8" t="s">
        <v>104</v>
      </c>
      <c r="B94" s="22">
        <v>0.18641810918774968</v>
      </c>
      <c r="C94" s="23">
        <v>0.39130434782608697</v>
      </c>
      <c r="D94" s="54">
        <v>-0.21238617861665562</v>
      </c>
      <c r="E94" s="55" t="s">
        <v>17</v>
      </c>
      <c r="F94" s="49" t="s">
        <v>17</v>
      </c>
      <c r="G94" s="49" t="s">
        <v>17</v>
      </c>
      <c r="H94" s="89"/>
      <c r="I94" s="67" t="s">
        <v>17</v>
      </c>
      <c r="J94" s="55" t="s">
        <v>17</v>
      </c>
      <c r="K94" s="22">
        <v>0.21393841166936792</v>
      </c>
      <c r="L94" s="9">
        <v>-0.15423691913205448</v>
      </c>
      <c r="M94" s="22">
        <v>0.18666666666666668</v>
      </c>
      <c r="N94" s="7" t="s">
        <v>17</v>
      </c>
      <c r="O94" s="22">
        <v>0.1523545706371191</v>
      </c>
      <c r="P94" s="10">
        <v>6.5594147311598849E-2</v>
      </c>
    </row>
    <row r="95" spans="1:16">
      <c r="A95" s="8" t="s">
        <v>105</v>
      </c>
      <c r="B95" s="22">
        <v>0.41923076923076924</v>
      </c>
      <c r="C95" s="23">
        <v>0.51900393184796856</v>
      </c>
      <c r="D95" s="54">
        <v>-0.25761779323410716</v>
      </c>
      <c r="E95" s="55">
        <v>-5.7465470309506994E-2</v>
      </c>
      <c r="F95" s="49" t="s">
        <v>17</v>
      </c>
      <c r="G95" s="54">
        <v>-1.9003931847968558E-2</v>
      </c>
      <c r="H95" s="49" t="s">
        <v>17</v>
      </c>
      <c r="I95" s="67">
        <v>0.57111597374179435</v>
      </c>
      <c r="J95" s="9">
        <v>-0.23422392154725102</v>
      </c>
      <c r="K95" s="22">
        <v>0.46268656716417911</v>
      </c>
      <c r="L95" s="9">
        <v>-0.35088532492815427</v>
      </c>
      <c r="M95" s="22">
        <v>0.4195535026943803</v>
      </c>
      <c r="N95" s="7" t="s">
        <v>17</v>
      </c>
      <c r="O95" s="22">
        <v>0.37151248164464024</v>
      </c>
      <c r="P95" s="10">
        <v>0.10021611286262955</v>
      </c>
    </row>
    <row r="96" spans="1:16">
      <c r="A96" s="8" t="s">
        <v>106</v>
      </c>
      <c r="B96" s="22">
        <v>0.43377001455604075</v>
      </c>
      <c r="C96" s="23">
        <v>0.45854483925549916</v>
      </c>
      <c r="D96" s="54">
        <v>-0.25515500874702457</v>
      </c>
      <c r="E96" s="55">
        <v>-0.18581756652822645</v>
      </c>
      <c r="F96" s="49" t="s">
        <v>17</v>
      </c>
      <c r="G96" s="54">
        <v>-4.1878172588832474E-2</v>
      </c>
      <c r="H96" s="89"/>
      <c r="I96" s="67">
        <v>0.52023121387283233</v>
      </c>
      <c r="J96" s="9">
        <v>-0.11556195317244322</v>
      </c>
      <c r="K96" s="22">
        <v>0.48013816925734026</v>
      </c>
      <c r="L96" s="9">
        <v>-0.29495298407215509</v>
      </c>
      <c r="M96" s="22">
        <v>0.43377001455604075</v>
      </c>
      <c r="N96" s="81"/>
      <c r="O96" s="22">
        <v>0.36388888888888887</v>
      </c>
      <c r="P96" s="10">
        <v>0.14681447502548423</v>
      </c>
    </row>
    <row r="97" spans="1:16">
      <c r="A97" s="8" t="s">
        <v>107</v>
      </c>
      <c r="B97" s="22">
        <v>0.17804878048780487</v>
      </c>
      <c r="C97" s="23" t="s">
        <v>17</v>
      </c>
      <c r="D97" s="54" t="s">
        <v>17</v>
      </c>
      <c r="E97" s="55"/>
      <c r="F97" s="49" t="s">
        <v>17</v>
      </c>
      <c r="G97" s="49" t="s">
        <v>17</v>
      </c>
      <c r="H97" s="89"/>
      <c r="I97" s="67"/>
      <c r="J97" s="9"/>
      <c r="K97" s="22">
        <v>0.20679886685552407</v>
      </c>
      <c r="L97" s="9">
        <v>-0.20679886685552407</v>
      </c>
      <c r="M97" s="22">
        <v>0.18069306930693069</v>
      </c>
      <c r="N97" s="9">
        <v>-0.18069306930693069</v>
      </c>
      <c r="O97" s="22">
        <v>0.13425925925925927</v>
      </c>
      <c r="P97" s="10">
        <v>9.2544864452080933E-2</v>
      </c>
    </row>
    <row r="98" spans="1:16">
      <c r="A98" s="8" t="s">
        <v>108</v>
      </c>
      <c r="B98" s="22">
        <v>0.58395061728395059</v>
      </c>
      <c r="C98" s="23">
        <v>0.61598681499793984</v>
      </c>
      <c r="D98" s="54">
        <v>-0.20668448941654449</v>
      </c>
      <c r="E98" s="55">
        <v>-0.14706026132562344</v>
      </c>
      <c r="F98" s="54">
        <v>-0.14706026132562344</v>
      </c>
      <c r="G98" s="54">
        <v>-4.9320148331273184E-2</v>
      </c>
      <c r="H98" s="54">
        <v>-8.8439578550827402E-3</v>
      </c>
      <c r="I98" s="67">
        <v>0.6599038974906567</v>
      </c>
      <c r="J98" s="9">
        <v>-0.18002094211391934</v>
      </c>
      <c r="K98" s="22">
        <v>0.63681592039800994</v>
      </c>
      <c r="L98" s="9">
        <v>-0.40207413636045125</v>
      </c>
      <c r="M98" s="22">
        <v>0.58672510958046342</v>
      </c>
      <c r="N98" s="9">
        <v>-0.19542076175437645</v>
      </c>
      <c r="O98" s="22">
        <v>0.53711526855763425</v>
      </c>
      <c r="P98" s="10">
        <v>9.5860094676730845E-2</v>
      </c>
    </row>
    <row r="99" spans="1:16">
      <c r="A99" s="8" t="s">
        <v>109</v>
      </c>
      <c r="B99" s="22">
        <v>0.25684931506849318</v>
      </c>
      <c r="C99" s="23" t="s">
        <v>17</v>
      </c>
      <c r="D99" s="54" t="s">
        <v>17</v>
      </c>
      <c r="E99" s="55" t="s">
        <v>17</v>
      </c>
      <c r="F99" s="49" t="s">
        <v>17</v>
      </c>
      <c r="G99" s="49" t="s">
        <v>17</v>
      </c>
      <c r="H99" s="89"/>
      <c r="I99" s="67"/>
      <c r="J99" s="9"/>
      <c r="K99" s="22">
        <v>0.29508196721311475</v>
      </c>
      <c r="L99" s="9">
        <v>-0.23258196721311475</v>
      </c>
      <c r="M99" s="22">
        <v>0.25684931506849318</v>
      </c>
      <c r="N99" s="9">
        <v>-0.25684931506849318</v>
      </c>
      <c r="O99" s="22">
        <v>0.22297297297297297</v>
      </c>
      <c r="P99" s="10">
        <v>6.8693693693693714E-2</v>
      </c>
    </row>
    <row r="100" spans="1:16">
      <c r="A100" s="8" t="s">
        <v>110</v>
      </c>
      <c r="B100" s="22">
        <v>0.58363148479427551</v>
      </c>
      <c r="C100" s="23">
        <v>0.7724601175482787</v>
      </c>
      <c r="D100" s="54">
        <v>-0.4689121543419712</v>
      </c>
      <c r="E100" s="55">
        <v>-0.4213150793803398</v>
      </c>
      <c r="F100" s="54">
        <v>-0.4213150793803398</v>
      </c>
      <c r="G100" s="54">
        <v>-4.7822436388858414E-2</v>
      </c>
      <c r="H100" s="49" t="s">
        <v>17</v>
      </c>
      <c r="I100" s="67">
        <v>0.75796661608497728</v>
      </c>
      <c r="J100" s="9">
        <v>-0.42463328275164397</v>
      </c>
      <c r="K100" s="22">
        <v>0.62753838533927686</v>
      </c>
      <c r="L100" s="9">
        <v>-0.45242317796600495</v>
      </c>
      <c r="M100" s="22">
        <v>0.60177819372952734</v>
      </c>
      <c r="N100" s="9">
        <v>-0.40985900181033541</v>
      </c>
      <c r="O100" s="22">
        <v>0.54703832752613235</v>
      </c>
      <c r="P100" s="10">
        <v>7.5204319532691133E-2</v>
      </c>
    </row>
    <row r="101" spans="1:16">
      <c r="A101" s="8" t="s">
        <v>111</v>
      </c>
      <c r="B101" s="22">
        <v>0.42592592592592593</v>
      </c>
      <c r="C101" s="23">
        <v>0.57619863013698636</v>
      </c>
      <c r="D101" s="54">
        <v>-0.24800228310502287</v>
      </c>
      <c r="E101" s="55">
        <v>-0.17907632797871298</v>
      </c>
      <c r="F101" s="54">
        <v>-0.17907632797871298</v>
      </c>
      <c r="G101" s="54">
        <v>-5.5071869573606103E-2</v>
      </c>
      <c r="H101" s="49" t="s">
        <v>17</v>
      </c>
      <c r="I101" s="67" t="s">
        <v>17</v>
      </c>
      <c r="J101" s="55" t="s">
        <v>17</v>
      </c>
      <c r="K101" s="22">
        <v>0.46149253731343282</v>
      </c>
      <c r="L101" s="9">
        <v>-0.35244998412194345</v>
      </c>
      <c r="M101" s="22">
        <v>0.45279158140894477</v>
      </c>
      <c r="N101" s="9">
        <v>-0.32820141747451853</v>
      </c>
      <c r="O101" s="22">
        <v>0.37863070539419086</v>
      </c>
      <c r="P101" s="10">
        <v>9.8010006507922576E-2</v>
      </c>
    </row>
    <row r="102" spans="1:16">
      <c r="A102" s="8" t="s">
        <v>112</v>
      </c>
      <c r="B102" s="22">
        <v>0.54255319148936165</v>
      </c>
      <c r="C102" s="23">
        <v>0.6275071633237822</v>
      </c>
      <c r="D102" s="54">
        <v>-0.26173535124324526</v>
      </c>
      <c r="E102" s="55">
        <v>-0.20326473908135795</v>
      </c>
      <c r="F102" s="54">
        <v>-0.20326473908135795</v>
      </c>
      <c r="G102" s="54">
        <v>-0.17680293797166952</v>
      </c>
      <c r="H102" s="49" t="s">
        <v>17</v>
      </c>
      <c r="I102" s="67">
        <v>0.70459518599562365</v>
      </c>
      <c r="J102" s="9">
        <v>-0.27240442593601111</v>
      </c>
      <c r="K102" s="22">
        <v>0.58499999999999996</v>
      </c>
      <c r="L102" s="9">
        <v>-0.37406249999999996</v>
      </c>
      <c r="M102" s="22">
        <v>0.54537286612758307</v>
      </c>
      <c r="N102" s="9">
        <v>-0.21203953279424975</v>
      </c>
      <c r="O102" s="22">
        <v>0.47719298245614034</v>
      </c>
      <c r="P102" s="10">
        <v>0.13212601395963025</v>
      </c>
    </row>
    <row r="103" spans="1:16">
      <c r="A103" s="8" t="s">
        <v>113</v>
      </c>
      <c r="B103" s="22">
        <v>0.51017699115044246</v>
      </c>
      <c r="C103" s="23">
        <v>0.58303571428571432</v>
      </c>
      <c r="D103" s="54">
        <v>-0.1510548073644733</v>
      </c>
      <c r="E103" s="55">
        <v>-0.18180114638447975</v>
      </c>
      <c r="F103" s="54">
        <v>-0.18180114638447975</v>
      </c>
      <c r="G103" s="54">
        <v>-0.10190363881401621</v>
      </c>
      <c r="H103" s="49" t="s">
        <v>17</v>
      </c>
      <c r="I103" s="67">
        <v>0.63826998689384007</v>
      </c>
      <c r="J103" s="9">
        <v>-0.19338020733472183</v>
      </c>
      <c r="K103" s="22">
        <v>0.54645354645354649</v>
      </c>
      <c r="L103" s="9">
        <v>-0.31777137591091087</v>
      </c>
      <c r="M103" s="22">
        <v>0.51961678832116787</v>
      </c>
      <c r="N103" s="9">
        <v>-0.31373443537999141</v>
      </c>
      <c r="O103" s="22">
        <v>0.47770154373927959</v>
      </c>
      <c r="P103" s="10">
        <v>6.7088218600756921E-2</v>
      </c>
    </row>
    <row r="104" spans="1:16">
      <c r="A104" s="8" t="s">
        <v>114</v>
      </c>
      <c r="B104" s="22">
        <v>0.47314285714285714</v>
      </c>
      <c r="C104" s="23">
        <v>0.48105330764290299</v>
      </c>
      <c r="D104" s="54">
        <v>-0.23105330764290299</v>
      </c>
      <c r="E104" s="55">
        <v>-0.18693566058407945</v>
      </c>
      <c r="F104" s="49" t="s">
        <v>17</v>
      </c>
      <c r="G104" s="54">
        <v>7.5764874175278774E-2</v>
      </c>
      <c r="H104" s="49" t="s">
        <v>17</v>
      </c>
      <c r="I104" s="67">
        <v>0.58673469387755106</v>
      </c>
      <c r="J104" s="9">
        <v>-0.1463812329055334</v>
      </c>
      <c r="K104" s="22">
        <v>0.51197411003236248</v>
      </c>
      <c r="L104" s="9">
        <v>-0.33148630515431371</v>
      </c>
      <c r="M104" s="22">
        <v>0.47477064220183485</v>
      </c>
      <c r="N104" s="7" t="s">
        <v>17</v>
      </c>
      <c r="O104" s="22">
        <v>0.42903930131004364</v>
      </c>
      <c r="P104" s="10">
        <v>9.2543432502905976E-2</v>
      </c>
    </row>
    <row r="105" spans="1:16">
      <c r="A105" s="8" t="s">
        <v>115</v>
      </c>
      <c r="B105" s="22">
        <v>0.37852112676056338</v>
      </c>
      <c r="C105" s="23">
        <v>0.43037974683544306</v>
      </c>
      <c r="D105" s="54">
        <v>-0.17713299358868984</v>
      </c>
      <c r="E105" s="55">
        <v>-0.13037974683544307</v>
      </c>
      <c r="F105" s="89"/>
      <c r="G105" s="49" t="s">
        <v>17</v>
      </c>
      <c r="H105" s="89"/>
      <c r="I105" s="67">
        <v>0.47572815533980584</v>
      </c>
      <c r="J105" s="9">
        <v>-0.11873890802797787</v>
      </c>
      <c r="K105" s="22">
        <v>0.41509433962264153</v>
      </c>
      <c r="L105" s="9">
        <v>-0.22828115280945471</v>
      </c>
      <c r="M105" s="22">
        <v>0.38120567375886527</v>
      </c>
      <c r="N105" s="7" t="s">
        <v>17</v>
      </c>
      <c r="O105" s="22">
        <v>0.30463576158940397</v>
      </c>
      <c r="P105" s="10">
        <v>0.15777025344819001</v>
      </c>
    </row>
    <row r="106" spans="1:16">
      <c r="A106" s="8" t="s">
        <v>116</v>
      </c>
      <c r="B106" s="22">
        <v>0.63826815642458101</v>
      </c>
      <c r="C106" s="23">
        <v>0.708984375</v>
      </c>
      <c r="D106" s="54">
        <v>-0.32068650265957449</v>
      </c>
      <c r="E106" s="55">
        <v>-0.25599292200854701</v>
      </c>
      <c r="F106" s="54">
        <v>-0.25599292200854701</v>
      </c>
      <c r="G106" s="54">
        <v>-2.7166193181818232E-2</v>
      </c>
      <c r="H106" s="54">
        <v>0.291015625</v>
      </c>
      <c r="I106" s="67">
        <v>0.76931447225244831</v>
      </c>
      <c r="J106" s="9">
        <v>-0.22903782457140687</v>
      </c>
      <c r="K106" s="22">
        <v>0.71604248183342645</v>
      </c>
      <c r="L106" s="9">
        <v>-0.46534610300334289</v>
      </c>
      <c r="M106" s="22">
        <v>0.64806866952789699</v>
      </c>
      <c r="N106" s="9">
        <v>-0.41277455188083817</v>
      </c>
      <c r="O106" s="22">
        <v>0.60317460317460314</v>
      </c>
      <c r="P106" s="10">
        <v>6.9991599239510149E-2</v>
      </c>
    </row>
    <row r="107" spans="1:16">
      <c r="A107" s="8" t="s">
        <v>117</v>
      </c>
      <c r="B107" s="22">
        <v>0.27884615384615385</v>
      </c>
      <c r="C107" s="23">
        <v>0.55555555555555558</v>
      </c>
      <c r="D107" s="54">
        <v>-0.33986928104575165</v>
      </c>
      <c r="E107" s="55" t="s">
        <v>17</v>
      </c>
      <c r="F107" s="54"/>
      <c r="G107" s="89"/>
      <c r="H107" s="49" t="s">
        <v>17</v>
      </c>
      <c r="I107" s="67" t="s">
        <v>17</v>
      </c>
      <c r="J107" s="55" t="s">
        <v>17</v>
      </c>
      <c r="K107" s="22">
        <v>0.32027649769585254</v>
      </c>
      <c r="L107" s="9">
        <v>-0.25050905583538741</v>
      </c>
      <c r="M107" s="22">
        <v>0.28015564202334631</v>
      </c>
      <c r="N107" s="7" t="s">
        <v>17</v>
      </c>
      <c r="O107" s="22">
        <v>0.23076923076923078</v>
      </c>
      <c r="P107" s="10">
        <v>9.6153846153846145E-2</v>
      </c>
    </row>
    <row r="108" spans="1:16">
      <c r="A108" s="8" t="s">
        <v>118</v>
      </c>
      <c r="B108" s="22">
        <v>0.43344907407407407</v>
      </c>
      <c r="C108" s="23">
        <v>0.52516619183285851</v>
      </c>
      <c r="D108" s="54">
        <v>-0.25959842626509294</v>
      </c>
      <c r="E108" s="55">
        <v>-0.17971164637831305</v>
      </c>
      <c r="F108" s="54">
        <v>-0.17971164637831305</v>
      </c>
      <c r="G108" s="54">
        <v>-0.10411356025391116</v>
      </c>
      <c r="H108" s="49" t="s">
        <v>17</v>
      </c>
      <c r="I108" s="67" t="s">
        <v>17</v>
      </c>
      <c r="J108" s="55" t="s">
        <v>17</v>
      </c>
      <c r="K108" s="22">
        <v>0.46658014276443865</v>
      </c>
      <c r="L108" s="9">
        <v>-0.30615233527780761</v>
      </c>
      <c r="M108" s="22">
        <v>0.4393579072532699</v>
      </c>
      <c r="N108" s="9">
        <v>-0.22196660290544382</v>
      </c>
      <c r="O108" s="22">
        <v>0.40252293577981652</v>
      </c>
      <c r="P108" s="10">
        <v>6.2430335248220892E-2</v>
      </c>
    </row>
    <row r="109" spans="1:16">
      <c r="A109" s="8" t="s">
        <v>119</v>
      </c>
      <c r="B109" s="22">
        <v>0.5157384987893463</v>
      </c>
      <c r="C109" s="23">
        <v>0.6426380368098159</v>
      </c>
      <c r="D109" s="54">
        <v>-0.32252472236222385</v>
      </c>
      <c r="E109" s="55">
        <v>-0.23826645211036235</v>
      </c>
      <c r="F109" s="49" t="s">
        <v>17</v>
      </c>
      <c r="G109" s="54">
        <v>-3.3942384635902823E-2</v>
      </c>
      <c r="H109" s="49" t="s">
        <v>17</v>
      </c>
      <c r="I109" s="67">
        <v>0.66666666666666663</v>
      </c>
      <c r="J109" s="9">
        <v>-0.22182680901542107</v>
      </c>
      <c r="K109" s="22">
        <v>0.56816015252621543</v>
      </c>
      <c r="L109" s="9">
        <v>-0.34184436305253119</v>
      </c>
      <c r="M109" s="22">
        <v>0.53938356164383561</v>
      </c>
      <c r="N109" s="9">
        <v>-0.41262299826355392</v>
      </c>
      <c r="O109" s="22">
        <v>0.47532894736842107</v>
      </c>
      <c r="P109" s="10">
        <v>7.9346171490532968E-2</v>
      </c>
    </row>
    <row r="110" spans="1:16">
      <c r="A110" s="8" t="s">
        <v>120</v>
      </c>
      <c r="B110" s="22">
        <v>0.45199182839632279</v>
      </c>
      <c r="C110" s="23">
        <v>0.49310571240971768</v>
      </c>
      <c r="D110" s="54">
        <v>-0.17731623872550717</v>
      </c>
      <c r="E110" s="55">
        <v>-0.18060571240971768</v>
      </c>
      <c r="F110" s="54">
        <v>-0.18060571240971768</v>
      </c>
      <c r="G110" s="54">
        <v>-0.26583298513699039</v>
      </c>
      <c r="H110" s="89"/>
      <c r="I110" s="67">
        <v>0.57043235704323569</v>
      </c>
      <c r="J110" s="9">
        <v>-0.18687071320761928</v>
      </c>
      <c r="K110" s="22">
        <v>0.50715990453460624</v>
      </c>
      <c r="L110" s="9">
        <v>-0.38304642935730127</v>
      </c>
      <c r="M110" s="22">
        <v>0.4657754010695187</v>
      </c>
      <c r="N110" s="9">
        <v>-0.30668449197860959</v>
      </c>
      <c r="O110" s="22">
        <v>0.40664711632453571</v>
      </c>
      <c r="P110" s="10">
        <v>9.4957161750330588E-2</v>
      </c>
    </row>
    <row r="111" spans="1:16">
      <c r="A111" s="8" t="s">
        <v>121</v>
      </c>
      <c r="B111" s="22">
        <v>0.46209761163032192</v>
      </c>
      <c r="C111" s="23">
        <v>0.48698884758364314</v>
      </c>
      <c r="D111" s="54">
        <v>-0.2318868067673166</v>
      </c>
      <c r="E111" s="55" t="s">
        <v>17</v>
      </c>
      <c r="F111" s="49" t="s">
        <v>17</v>
      </c>
      <c r="G111" s="54">
        <v>-1.0798371393166972E-2</v>
      </c>
      <c r="H111" s="49" t="s">
        <v>17</v>
      </c>
      <c r="I111" s="67">
        <v>0.61461794019933558</v>
      </c>
      <c r="J111" s="9">
        <v>-0.22186869548634464</v>
      </c>
      <c r="K111" s="22">
        <v>0.51699029126213591</v>
      </c>
      <c r="L111" s="9">
        <v>-0.38029964378012149</v>
      </c>
      <c r="M111" s="22">
        <v>0.46305931321540061</v>
      </c>
      <c r="N111" s="7" t="s">
        <v>17</v>
      </c>
      <c r="O111" s="22">
        <v>0.43305439330543932</v>
      </c>
      <c r="P111" s="10">
        <v>5.7667256179096738E-2</v>
      </c>
    </row>
    <row r="112" spans="1:16">
      <c r="A112" s="8" t="s">
        <v>122</v>
      </c>
      <c r="B112" s="22">
        <v>0.54177005789909016</v>
      </c>
      <c r="C112" s="23">
        <v>0.55695067264573994</v>
      </c>
      <c r="D112" s="54">
        <v>-0.20509882079388808</v>
      </c>
      <c r="E112" s="55" t="s">
        <v>17</v>
      </c>
      <c r="F112" s="49" t="s">
        <v>17</v>
      </c>
      <c r="G112" s="54">
        <v>-0.23342126088103404</v>
      </c>
      <c r="H112" s="89"/>
      <c r="I112" s="67">
        <v>0.62089552238805967</v>
      </c>
      <c r="J112" s="9">
        <v>-0.10945387479080571</v>
      </c>
      <c r="K112" s="22">
        <v>0.58904109589041098</v>
      </c>
      <c r="L112" s="9">
        <v>-0.30561863599736283</v>
      </c>
      <c r="M112" s="22">
        <v>0.54221854304635764</v>
      </c>
      <c r="N112" s="7" t="s">
        <v>17</v>
      </c>
      <c r="O112" s="22">
        <v>0.50801282051282048</v>
      </c>
      <c r="P112" s="10">
        <v>6.9764957264957239E-2</v>
      </c>
    </row>
    <row r="113" spans="1:16">
      <c r="A113" s="8" t="s">
        <v>123</v>
      </c>
      <c r="B113" s="22">
        <v>0.26476578411405294</v>
      </c>
      <c r="C113" s="23" t="s">
        <v>17</v>
      </c>
      <c r="D113" s="54" t="s">
        <v>17</v>
      </c>
      <c r="E113" s="90"/>
      <c r="F113" s="89"/>
      <c r="G113" s="49" t="s">
        <v>17</v>
      </c>
      <c r="H113" s="89"/>
      <c r="I113" s="67"/>
      <c r="J113" s="9"/>
      <c r="K113" s="22">
        <v>0.29466357308584684</v>
      </c>
      <c r="L113" s="9">
        <v>-0.24466357308584685</v>
      </c>
      <c r="M113" s="22">
        <v>0.26476578411405294</v>
      </c>
      <c r="N113" s="81"/>
      <c r="O113" s="22">
        <v>0.20973782771535582</v>
      </c>
      <c r="P113" s="10">
        <v>0.12061931514178703</v>
      </c>
    </row>
    <row r="114" spans="1:16">
      <c r="A114" s="8" t="s">
        <v>124</v>
      </c>
      <c r="B114" s="22">
        <v>0.29188619599578502</v>
      </c>
      <c r="C114" s="23">
        <v>0.41534391534391535</v>
      </c>
      <c r="D114" s="54">
        <v>-0.20738731498225169</v>
      </c>
      <c r="E114" s="55" t="s">
        <v>17</v>
      </c>
      <c r="F114" s="89"/>
      <c r="G114" s="54"/>
      <c r="H114" s="49" t="s">
        <v>17</v>
      </c>
      <c r="I114" s="67">
        <v>0.60606060606060608</v>
      </c>
      <c r="J114" s="9">
        <v>-0.32549292047108641</v>
      </c>
      <c r="K114" s="22">
        <v>0.32969696969696971</v>
      </c>
      <c r="L114" s="9">
        <v>-0.2893743890518084</v>
      </c>
      <c r="M114" s="22">
        <v>0.29268292682926828</v>
      </c>
      <c r="N114" s="7" t="s">
        <v>17</v>
      </c>
      <c r="O114" s="22">
        <v>0.21041666666666667</v>
      </c>
      <c r="P114" s="10">
        <v>0.16484985785358922</v>
      </c>
    </row>
    <row r="115" spans="1:16">
      <c r="A115" s="8" t="s">
        <v>125</v>
      </c>
      <c r="B115" s="22">
        <v>0.55110550814584947</v>
      </c>
      <c r="C115" s="23">
        <v>0.60949571569040595</v>
      </c>
      <c r="D115" s="54">
        <v>-0.21482259220372313</v>
      </c>
      <c r="E115" s="55">
        <v>-0.20876042157275887</v>
      </c>
      <c r="F115" s="54">
        <v>-0.20876042157275887</v>
      </c>
      <c r="G115" s="54">
        <v>-7.8726484921175177E-2</v>
      </c>
      <c r="H115" s="54">
        <v>-9.4957156904059703E-3</v>
      </c>
      <c r="I115" s="67">
        <v>0.65198386012104914</v>
      </c>
      <c r="J115" s="9">
        <v>-0.23837249440152575</v>
      </c>
      <c r="K115" s="22">
        <v>0.5882416165090284</v>
      </c>
      <c r="L115" s="9">
        <v>-0.37990828317569503</v>
      </c>
      <c r="M115" s="22">
        <v>0.55505353108731947</v>
      </c>
      <c r="N115" s="9">
        <v>-0.31077872192701417</v>
      </c>
      <c r="O115" s="22">
        <v>0.50572519083969469</v>
      </c>
      <c r="P115" s="10">
        <v>9.2263768150841585E-2</v>
      </c>
    </row>
    <row r="116" spans="1:16">
      <c r="A116" s="8" t="s">
        <v>126</v>
      </c>
      <c r="B116" s="22">
        <v>0.24150943396226415</v>
      </c>
      <c r="C116" s="23" t="s">
        <v>17</v>
      </c>
      <c r="D116" s="54" t="s">
        <v>17</v>
      </c>
      <c r="E116" s="55" t="s">
        <v>17</v>
      </c>
      <c r="F116" s="49" t="s">
        <v>17</v>
      </c>
      <c r="G116" s="54"/>
      <c r="H116" s="89"/>
      <c r="I116" s="91"/>
      <c r="J116" s="9"/>
      <c r="K116" s="22">
        <v>0.25720164609053497</v>
      </c>
      <c r="L116" s="9">
        <v>-0.1890198279087168</v>
      </c>
      <c r="M116" s="22">
        <v>0.24150943396226415</v>
      </c>
      <c r="N116" s="81"/>
      <c r="O116" s="22">
        <v>0.2206405693950178</v>
      </c>
      <c r="P116" s="10">
        <v>4.4419671568837638E-2</v>
      </c>
    </row>
    <row r="117" spans="1:16">
      <c r="A117" s="8" t="s">
        <v>127</v>
      </c>
      <c r="B117" s="22">
        <v>0.31805929919137466</v>
      </c>
      <c r="C117" s="23">
        <v>0.34265734265734266</v>
      </c>
      <c r="D117" s="54">
        <v>-9.9800199800199801E-2</v>
      </c>
      <c r="E117" s="55" t="s">
        <v>17</v>
      </c>
      <c r="F117" s="89"/>
      <c r="G117" s="49" t="s">
        <v>17</v>
      </c>
      <c r="H117" s="89"/>
      <c r="I117" s="67">
        <v>0.40579710144927539</v>
      </c>
      <c r="J117" s="9">
        <v>-0.13970268084841703</v>
      </c>
      <c r="K117" s="22">
        <v>0.34984520123839008</v>
      </c>
      <c r="L117" s="9">
        <v>-0.24567853457172339</v>
      </c>
      <c r="M117" s="22">
        <v>0.31805929919137466</v>
      </c>
      <c r="N117" s="81"/>
      <c r="O117" s="22">
        <v>0.25641025641025639</v>
      </c>
      <c r="P117" s="10">
        <v>0.12995337995337997</v>
      </c>
    </row>
    <row r="118" spans="1:16">
      <c r="A118" s="8" t="s">
        <v>128</v>
      </c>
      <c r="B118" s="22">
        <v>0.33629103815439221</v>
      </c>
      <c r="C118" s="23">
        <v>0.42884990253411304</v>
      </c>
      <c r="D118" s="54">
        <v>-0.19376637031454264</v>
      </c>
      <c r="E118" s="55">
        <v>-0.13794081162502214</v>
      </c>
      <c r="F118" s="49" t="s">
        <v>17</v>
      </c>
      <c r="G118" s="54">
        <v>-0.11252337192186812</v>
      </c>
      <c r="H118" s="54">
        <v>-2.8849902534113014E-2</v>
      </c>
      <c r="I118" s="67">
        <v>0.15217391304347827</v>
      </c>
      <c r="J118" s="9">
        <v>0.18795289855072461</v>
      </c>
      <c r="K118" s="22">
        <v>0.37128205128205127</v>
      </c>
      <c r="L118" s="9">
        <v>-0.25943994601889336</v>
      </c>
      <c r="M118" s="22">
        <v>0.35232168501675443</v>
      </c>
      <c r="N118" s="9">
        <v>-0.2189883516834211</v>
      </c>
      <c r="O118" s="22">
        <v>0.30274442538593482</v>
      </c>
      <c r="P118" s="10">
        <v>6.9498221672888716E-2</v>
      </c>
    </row>
    <row r="119" spans="1:16">
      <c r="A119" s="8" t="s">
        <v>129</v>
      </c>
      <c r="B119" s="22">
        <v>0.37599093997734995</v>
      </c>
      <c r="C119" s="23">
        <v>0.5805555555555556</v>
      </c>
      <c r="D119" s="54">
        <v>-0.35697831978319788</v>
      </c>
      <c r="E119" s="55">
        <v>-0.1022946859903382</v>
      </c>
      <c r="F119" s="49" t="s">
        <v>17</v>
      </c>
      <c r="G119" s="49" t="s">
        <v>17</v>
      </c>
      <c r="H119" s="49" t="s">
        <v>17</v>
      </c>
      <c r="I119" s="23">
        <v>0.59071729957805907</v>
      </c>
      <c r="J119" s="9">
        <v>-0.29350367728703741</v>
      </c>
      <c r="K119" s="22">
        <v>0.41866666666666669</v>
      </c>
      <c r="L119" s="9">
        <v>-0.28332832080200504</v>
      </c>
      <c r="M119" s="22">
        <v>0.37785388127853881</v>
      </c>
      <c r="N119" s="7" t="s">
        <v>17</v>
      </c>
      <c r="O119" s="22">
        <v>0.35650224215246634</v>
      </c>
      <c r="P119" s="10">
        <v>3.9378764712522218E-2</v>
      </c>
    </row>
    <row r="120" spans="1:16">
      <c r="A120" s="8" t="s">
        <v>130</v>
      </c>
      <c r="B120" s="22">
        <v>0.34408060453400502</v>
      </c>
      <c r="C120" s="23">
        <v>0.44719827586206895</v>
      </c>
      <c r="D120" s="54">
        <v>-0.20193406848420256</v>
      </c>
      <c r="E120" s="55">
        <v>-2.6145644283121605E-2</v>
      </c>
      <c r="F120" s="49" t="s">
        <v>17</v>
      </c>
      <c r="G120" s="49" t="s">
        <v>17</v>
      </c>
      <c r="H120" s="49" t="s">
        <v>17</v>
      </c>
      <c r="I120" s="23">
        <v>0.50445103857566764</v>
      </c>
      <c r="J120" s="9">
        <v>-0.19316463080867735</v>
      </c>
      <c r="K120" s="22">
        <v>0.37617370892018781</v>
      </c>
      <c r="L120" s="9">
        <v>-0.22670751674936931</v>
      </c>
      <c r="M120" s="22">
        <v>0.34656488549618319</v>
      </c>
      <c r="N120" s="9">
        <v>-0.24656488549618319</v>
      </c>
      <c r="O120" s="22">
        <v>0.31324110671936761</v>
      </c>
      <c r="P120" s="10">
        <v>6.2915111163468984E-2</v>
      </c>
    </row>
    <row r="121" spans="1:16">
      <c r="A121" s="8" t="s">
        <v>131</v>
      </c>
      <c r="B121" s="22">
        <v>0.12953367875647667</v>
      </c>
      <c r="C121" s="91"/>
      <c r="D121" s="55"/>
      <c r="E121" s="55" t="s">
        <v>17</v>
      </c>
      <c r="F121" s="89"/>
      <c r="G121" s="89"/>
      <c r="H121" s="89"/>
      <c r="I121" s="23" t="s">
        <v>17</v>
      </c>
      <c r="J121" s="55" t="s">
        <v>17</v>
      </c>
      <c r="K121" s="22">
        <v>0.13687150837988826</v>
      </c>
      <c r="L121" s="9">
        <v>-0.10115722266560255</v>
      </c>
      <c r="M121" s="22">
        <v>0.13054830287206268</v>
      </c>
      <c r="N121" s="7" t="s">
        <v>17</v>
      </c>
      <c r="O121" s="22">
        <v>9.5959595959595953E-2</v>
      </c>
      <c r="P121" s="10">
        <v>6.8934021061680631E-2</v>
      </c>
    </row>
    <row r="122" spans="1:16">
      <c r="A122" s="8" t="s">
        <v>132</v>
      </c>
      <c r="B122" s="22">
        <v>0.44247159090909088</v>
      </c>
      <c r="C122" s="23">
        <v>0.53901437371663241</v>
      </c>
      <c r="D122" s="54">
        <v>-0.32941841412067285</v>
      </c>
      <c r="E122" s="55">
        <v>-6.5330163190316648E-2</v>
      </c>
      <c r="F122" s="49" t="s">
        <v>17</v>
      </c>
      <c r="G122" s="54">
        <v>-0.26123659593885462</v>
      </c>
      <c r="H122" s="89"/>
      <c r="I122" s="23">
        <v>0.61813842482100234</v>
      </c>
      <c r="J122" s="9">
        <v>-0.25008989094840378</v>
      </c>
      <c r="K122" s="22">
        <v>0.50895140664961636</v>
      </c>
      <c r="L122" s="9">
        <v>-0.39831310877727594</v>
      </c>
      <c r="M122" s="22">
        <v>0.44247159090909088</v>
      </c>
      <c r="N122" s="9">
        <v>-0.44247159090909088</v>
      </c>
      <c r="O122" s="22">
        <v>0.38579387186629527</v>
      </c>
      <c r="P122" s="10">
        <v>0.1156554034960236</v>
      </c>
    </row>
    <row r="123" spans="1:16">
      <c r="A123" s="8" t="s">
        <v>133</v>
      </c>
      <c r="B123" s="22">
        <v>0.21144278606965175</v>
      </c>
      <c r="C123" s="23" t="s">
        <v>17</v>
      </c>
      <c r="D123" s="54" t="s">
        <v>17</v>
      </c>
      <c r="E123" s="55" t="s">
        <v>17</v>
      </c>
      <c r="F123" s="89"/>
      <c r="G123" s="49" t="s">
        <v>17</v>
      </c>
      <c r="H123" s="49" t="s">
        <v>17</v>
      </c>
      <c r="I123" s="23"/>
      <c r="J123" s="9"/>
      <c r="K123" s="22">
        <v>0.22702702702702704</v>
      </c>
      <c r="L123" s="9">
        <v>-0.19577702702702704</v>
      </c>
      <c r="M123" s="23">
        <v>0.21144278606965175</v>
      </c>
      <c r="N123" s="81"/>
      <c r="O123" s="22">
        <v>0.22439024390243903</v>
      </c>
      <c r="P123" s="9">
        <v>-2.6420700755230897E-2</v>
      </c>
    </row>
    <row r="124" spans="1:16">
      <c r="A124" s="8" t="s">
        <v>134</v>
      </c>
      <c r="B124" s="22">
        <v>0.40212577502214347</v>
      </c>
      <c r="C124" s="23">
        <v>0.53916004540295115</v>
      </c>
      <c r="D124" s="54">
        <v>-0.2384440549494905</v>
      </c>
      <c r="E124" s="55">
        <v>-5.0271156514062276E-2</v>
      </c>
      <c r="F124" s="54">
        <v>-5.0271156514062276E-2</v>
      </c>
      <c r="G124" s="54">
        <v>-3.096332409147573E-2</v>
      </c>
      <c r="H124" s="49" t="s">
        <v>17</v>
      </c>
      <c r="I124" s="23">
        <v>0.57816377171215882</v>
      </c>
      <c r="J124" s="9">
        <v>-0.21428237009490814</v>
      </c>
      <c r="K124" s="22">
        <v>0.42885771543086171</v>
      </c>
      <c r="L124" s="9">
        <v>-0.23038443298811362</v>
      </c>
      <c r="M124" s="22">
        <v>0.40465532676812893</v>
      </c>
      <c r="N124" s="9">
        <v>-0.23798866010146227</v>
      </c>
      <c r="O124" s="22">
        <v>0.37958115183246072</v>
      </c>
      <c r="P124" s="10">
        <v>4.577856039775513E-2</v>
      </c>
    </row>
    <row r="125" spans="1:16">
      <c r="A125" s="8" t="s">
        <v>135</v>
      </c>
      <c r="B125" s="22">
        <v>0.24514038876889849</v>
      </c>
      <c r="C125" s="23">
        <v>0.35576923076923078</v>
      </c>
      <c r="D125" s="54">
        <v>-0.12911916850273017</v>
      </c>
      <c r="E125" s="55" t="s">
        <v>17</v>
      </c>
      <c r="F125" s="89"/>
      <c r="G125" s="54"/>
      <c r="H125" s="49" t="s">
        <v>17</v>
      </c>
      <c r="I125" s="23"/>
      <c r="J125" s="9"/>
      <c r="K125" s="22">
        <v>0.256198347107438</v>
      </c>
      <c r="L125" s="9">
        <v>-0.12961606862642533</v>
      </c>
      <c r="M125" s="22">
        <v>0.24514038876889849</v>
      </c>
      <c r="N125" s="9">
        <v>-0.34585121602288987</v>
      </c>
      <c r="O125" s="22">
        <v>0.18518518518518517</v>
      </c>
      <c r="P125" s="10">
        <v>0.11888333729875489</v>
      </c>
    </row>
    <row r="126" spans="1:16">
      <c r="A126" s="8" t="s">
        <v>136</v>
      </c>
      <c r="B126" s="22">
        <v>0.40958164642375167</v>
      </c>
      <c r="C126" s="23">
        <v>0.48568398727465534</v>
      </c>
      <c r="D126" s="54">
        <v>-0.25439147026785258</v>
      </c>
      <c r="E126" s="55">
        <v>-0.15235065394132202</v>
      </c>
      <c r="F126" s="49" t="s">
        <v>17</v>
      </c>
      <c r="G126" s="54">
        <v>-0.1591533750297574</v>
      </c>
      <c r="H126" s="49" t="s">
        <v>17</v>
      </c>
      <c r="I126" s="23">
        <v>0.58150851581508511</v>
      </c>
      <c r="J126" s="9">
        <v>-0.23790440750509445</v>
      </c>
      <c r="K126" s="22">
        <v>0.48013524936601859</v>
      </c>
      <c r="L126" s="9">
        <v>-0.34970046675732291</v>
      </c>
      <c r="M126" s="22">
        <v>0.42918454935622319</v>
      </c>
      <c r="N126" s="81"/>
      <c r="O126" s="22">
        <v>0.35894039735099337</v>
      </c>
      <c r="P126" s="10">
        <v>0.10323291764212905</v>
      </c>
    </row>
    <row r="127" spans="1:16">
      <c r="A127" s="8" t="s">
        <v>137</v>
      </c>
      <c r="B127" s="22">
        <v>0.3467594287806664</v>
      </c>
      <c r="C127" s="23">
        <v>0.66885676741130096</v>
      </c>
      <c r="D127" s="54">
        <v>-0.47352307234890267</v>
      </c>
      <c r="E127" s="55">
        <v>-0.15272773515323645</v>
      </c>
      <c r="F127" s="54">
        <v>-0.15272773515323645</v>
      </c>
      <c r="G127" s="89"/>
      <c r="H127" s="49" t="s">
        <v>17</v>
      </c>
      <c r="I127" s="23">
        <v>0.65602836879432624</v>
      </c>
      <c r="J127" s="9">
        <v>-0.44807080911262864</v>
      </c>
      <c r="K127" s="22">
        <v>0.38855932203389831</v>
      </c>
      <c r="L127" s="9">
        <v>-0.30769678834117598</v>
      </c>
      <c r="M127" s="22">
        <v>0.3484230055658627</v>
      </c>
      <c r="N127" s="9">
        <v>-0.12620078334364049</v>
      </c>
      <c r="O127" s="22">
        <v>0.30335474660956457</v>
      </c>
      <c r="P127" s="10">
        <v>8.9126456397954246E-2</v>
      </c>
    </row>
    <row r="128" spans="1:16">
      <c r="A128" s="8" t="s">
        <v>138</v>
      </c>
      <c r="B128" s="22">
        <v>0.53829634931997139</v>
      </c>
      <c r="C128" s="23">
        <v>0.606494746895893</v>
      </c>
      <c r="D128" s="54">
        <v>-0.29663559196631556</v>
      </c>
      <c r="E128" s="55">
        <v>-0.25866865993937127</v>
      </c>
      <c r="F128" s="49" t="s">
        <v>17</v>
      </c>
      <c r="G128" s="54">
        <v>-0.168994746895893</v>
      </c>
      <c r="H128" s="49" t="s">
        <v>17</v>
      </c>
      <c r="I128" s="23">
        <v>0.67509727626459148</v>
      </c>
      <c r="J128" s="9">
        <v>-0.21643362960547485</v>
      </c>
      <c r="K128" s="22">
        <v>0.59719934102141681</v>
      </c>
      <c r="L128" s="9">
        <v>-0.44965835741485943</v>
      </c>
      <c r="M128" s="22">
        <v>0.54040404040404044</v>
      </c>
      <c r="N128" s="9">
        <v>-0.26767676767676774</v>
      </c>
      <c r="O128" s="22">
        <v>0.4993160054719562</v>
      </c>
      <c r="P128" s="10">
        <v>8.1765075609124827E-2</v>
      </c>
    </row>
    <row r="129" spans="1:16">
      <c r="A129" s="8" t="s">
        <v>139</v>
      </c>
      <c r="B129" s="22">
        <v>0.24255096706743334</v>
      </c>
      <c r="C129" s="23">
        <v>0.34210526315789475</v>
      </c>
      <c r="D129" s="54">
        <v>-0.10494679321253955</v>
      </c>
      <c r="E129" s="55">
        <v>7.8947368421052322E-3</v>
      </c>
      <c r="F129" s="49" t="s">
        <v>17</v>
      </c>
      <c r="G129" s="49" t="s">
        <v>17</v>
      </c>
      <c r="H129" s="89"/>
      <c r="I129" s="23"/>
      <c r="J129" s="9"/>
      <c r="K129" s="22">
        <v>0.25317185697808536</v>
      </c>
      <c r="L129" s="9">
        <v>-0.11350705250881163</v>
      </c>
      <c r="M129" s="22">
        <v>0.24090669478123353</v>
      </c>
      <c r="N129" s="9">
        <v>0.19659330521876647</v>
      </c>
      <c r="O129" s="22">
        <v>0.20806794055201699</v>
      </c>
      <c r="P129" s="10">
        <v>6.7936178912452627E-2</v>
      </c>
    </row>
    <row r="130" spans="1:16">
      <c r="A130" s="8" t="s">
        <v>140</v>
      </c>
      <c r="B130" s="22">
        <v>0.33228097868981848</v>
      </c>
      <c r="C130" s="23">
        <v>0.40841248303934868</v>
      </c>
      <c r="D130" s="54">
        <v>-0.21525844880951983</v>
      </c>
      <c r="E130" s="55">
        <v>-8.6983911610777231E-2</v>
      </c>
      <c r="F130" s="49" t="s">
        <v>17</v>
      </c>
      <c r="G130" s="54">
        <v>-1.9523594150459789E-2</v>
      </c>
      <c r="H130" s="89"/>
      <c r="I130" s="23">
        <v>0.40764331210191085</v>
      </c>
      <c r="J130" s="9">
        <v>-0.10019315470421936</v>
      </c>
      <c r="K130" s="22">
        <v>0.35857664233576642</v>
      </c>
      <c r="L130" s="9">
        <v>-0.19483395227728689</v>
      </c>
      <c r="M130" s="22">
        <v>0.33577235772357722</v>
      </c>
      <c r="N130" s="9">
        <v>-0.11955614150736099</v>
      </c>
      <c r="O130" s="22">
        <v>0.28253968253968254</v>
      </c>
      <c r="P130" s="10">
        <v>9.893598465027037E-2</v>
      </c>
    </row>
    <row r="131" spans="1:16">
      <c r="A131" s="8" t="s">
        <v>141</v>
      </c>
      <c r="B131" s="22">
        <v>0.51423379769836464</v>
      </c>
      <c r="C131" s="23">
        <v>0.52086137281292055</v>
      </c>
      <c r="D131" s="54">
        <v>-0.19733196104821465</v>
      </c>
      <c r="E131" s="55">
        <v>-0.13419470614625389</v>
      </c>
      <c r="F131" s="49" t="s">
        <v>17</v>
      </c>
      <c r="G131" s="54">
        <v>0.11179168841156928</v>
      </c>
      <c r="H131" s="49" t="s">
        <v>17</v>
      </c>
      <c r="I131" s="23">
        <v>0.63232963549920762</v>
      </c>
      <c r="J131" s="9">
        <v>-0.19115316491097234</v>
      </c>
      <c r="K131" s="22">
        <v>0.57536231884057976</v>
      </c>
      <c r="L131" s="9">
        <v>-0.37241028932028453</v>
      </c>
      <c r="M131" s="22">
        <v>0.52274143302180687</v>
      </c>
      <c r="N131" s="9">
        <v>-0.30535012867398081</v>
      </c>
      <c r="O131" s="22">
        <v>0.45848822800495664</v>
      </c>
      <c r="P131" s="10">
        <v>0.10904731701873999</v>
      </c>
    </row>
    <row r="132" spans="1:16">
      <c r="A132" s="8" t="s">
        <v>142</v>
      </c>
      <c r="B132" s="22">
        <v>0.25227963525835867</v>
      </c>
      <c r="C132" s="23" t="s">
        <v>17</v>
      </c>
      <c r="D132" s="54" t="s">
        <v>17</v>
      </c>
      <c r="E132" s="55" t="s">
        <v>17</v>
      </c>
      <c r="F132" s="89"/>
      <c r="G132" s="49" t="s">
        <v>17</v>
      </c>
      <c r="H132" s="49" t="s">
        <v>17</v>
      </c>
      <c r="I132" s="23"/>
      <c r="J132" s="9"/>
      <c r="K132" s="22">
        <v>0.26910299003322258</v>
      </c>
      <c r="L132" s="9">
        <v>-0.19767441860465115</v>
      </c>
      <c r="M132" s="22">
        <v>0.25462012320328542</v>
      </c>
      <c r="N132" s="9">
        <v>-0.17769704628020849</v>
      </c>
      <c r="O132" s="22">
        <v>0.21856866537717601</v>
      </c>
      <c r="P132" s="10">
        <v>7.079303675048354E-2</v>
      </c>
    </row>
    <row r="133" spans="1:16">
      <c r="A133" s="8" t="s">
        <v>143</v>
      </c>
      <c r="B133" s="22">
        <v>0.50375072129255627</v>
      </c>
      <c r="C133" s="23">
        <v>0.74504950495049505</v>
      </c>
      <c r="D133" s="54">
        <v>-0.40149122274190607</v>
      </c>
      <c r="E133" s="55">
        <v>-0.30249631346113337</v>
      </c>
      <c r="F133" s="54">
        <v>-0.30249631346113337</v>
      </c>
      <c r="G133" s="54">
        <v>-0.24145238264833679</v>
      </c>
      <c r="H133" s="49" t="s">
        <v>17</v>
      </c>
      <c r="I133" s="23">
        <v>0.69430051813471505</v>
      </c>
      <c r="J133" s="9">
        <v>-0.31226742120800111</v>
      </c>
      <c r="K133" s="22">
        <v>0.54767403497195644</v>
      </c>
      <c r="L133" s="9">
        <v>-0.34997288554666905</v>
      </c>
      <c r="M133" s="22">
        <v>0.51677243880326384</v>
      </c>
      <c r="N133" s="9">
        <v>-0.287473075745939</v>
      </c>
      <c r="O133" s="22">
        <v>0.44871060171919769</v>
      </c>
      <c r="P133" s="10">
        <v>0.11084779456203414</v>
      </c>
    </row>
    <row r="134" spans="1:16">
      <c r="A134" s="8" t="s">
        <v>144</v>
      </c>
      <c r="B134" s="22">
        <v>0.5888962326503635</v>
      </c>
      <c r="C134" s="23">
        <v>0.61626139817629177</v>
      </c>
      <c r="D134" s="54">
        <v>-0.22130341498301448</v>
      </c>
      <c r="E134" s="55">
        <v>-0.26742418887396618</v>
      </c>
      <c r="F134" s="49" t="s">
        <v>17</v>
      </c>
      <c r="G134" s="54">
        <v>-0.10110988302477664</v>
      </c>
      <c r="H134" s="89"/>
      <c r="I134" s="23">
        <v>0.68627450980392157</v>
      </c>
      <c r="J134" s="9">
        <v>-0.16352201257861632</v>
      </c>
      <c r="K134" s="22">
        <v>0.64849921011058453</v>
      </c>
      <c r="L134" s="9">
        <v>-0.36509840039398533</v>
      </c>
      <c r="M134" s="22">
        <v>0.59118236472945895</v>
      </c>
      <c r="N134" s="9">
        <v>-0.21618236472945895</v>
      </c>
      <c r="O134" s="22">
        <v>0.54029062087186264</v>
      </c>
      <c r="P134" s="10">
        <v>9.7275516694274922E-2</v>
      </c>
    </row>
    <row r="135" spans="1:16">
      <c r="A135" s="8" t="s">
        <v>145</v>
      </c>
      <c r="B135" s="22">
        <v>0.50386100386100385</v>
      </c>
      <c r="C135" s="23">
        <v>0.57989690721649489</v>
      </c>
      <c r="D135" s="54">
        <v>-0.32989690721649489</v>
      </c>
      <c r="E135" s="90"/>
      <c r="F135" s="49" t="s">
        <v>17</v>
      </c>
      <c r="G135" s="49" t="s">
        <v>17</v>
      </c>
      <c r="H135" s="49" t="s">
        <v>17</v>
      </c>
      <c r="I135" s="23">
        <v>0.64189189189189189</v>
      </c>
      <c r="J135" s="9">
        <v>-0.19324324324324321</v>
      </c>
      <c r="K135" s="22">
        <v>0.56666666666666665</v>
      </c>
      <c r="L135" s="9">
        <v>-0.33197278911564621</v>
      </c>
      <c r="M135" s="22">
        <v>0.50483558994197297</v>
      </c>
      <c r="N135" s="7" t="s">
        <v>17</v>
      </c>
      <c r="O135" s="22">
        <v>0.4765625</v>
      </c>
      <c r="P135" s="10">
        <v>5.3971851145038219E-2</v>
      </c>
    </row>
    <row r="136" spans="1:16">
      <c r="A136" s="8" t="s">
        <v>146</v>
      </c>
      <c r="B136" s="22">
        <v>0.33848840109753053</v>
      </c>
      <c r="C136" s="23">
        <v>0.52177419354838706</v>
      </c>
      <c r="D136" s="54">
        <v>-0.28050069911033565</v>
      </c>
      <c r="E136" s="55">
        <v>-3.9015572858731862E-2</v>
      </c>
      <c r="F136" s="54">
        <v>-3.9015572858731862E-2</v>
      </c>
      <c r="G136" s="54">
        <v>2.2085455574419988E-2</v>
      </c>
      <c r="H136" s="49" t="s">
        <v>17</v>
      </c>
      <c r="I136" s="23" t="s">
        <v>17</v>
      </c>
      <c r="J136" s="55" t="s">
        <v>17</v>
      </c>
      <c r="K136" s="22">
        <v>0.38289322617680827</v>
      </c>
      <c r="L136" s="9">
        <v>-0.33908370236728447</v>
      </c>
      <c r="M136" s="22">
        <v>0.34053782357376228</v>
      </c>
      <c r="N136" s="9">
        <v>-0.27387115690709563</v>
      </c>
      <c r="O136" s="22">
        <v>0.29280397022332505</v>
      </c>
      <c r="P136" s="10">
        <v>9.1849991662331931E-2</v>
      </c>
    </row>
    <row r="137" spans="1:16">
      <c r="A137" s="8" t="s">
        <v>147</v>
      </c>
      <c r="B137" s="22">
        <v>0.30375782881002089</v>
      </c>
      <c r="C137" s="23">
        <v>0.42857142857142855</v>
      </c>
      <c r="D137" s="54">
        <v>-0.19780219780219777</v>
      </c>
      <c r="E137" s="55">
        <v>-0.11038961038961037</v>
      </c>
      <c r="F137" s="89"/>
      <c r="G137" s="54">
        <v>-0.11038961038961037</v>
      </c>
      <c r="H137" s="49" t="s">
        <v>17</v>
      </c>
      <c r="I137" s="23" t="s">
        <v>17</v>
      </c>
      <c r="J137" s="55" t="s">
        <v>17</v>
      </c>
      <c r="K137" s="22">
        <v>0.32210998877665542</v>
      </c>
      <c r="L137" s="9">
        <v>-0.26240849623934198</v>
      </c>
      <c r="M137" s="22">
        <v>0.30573248407643311</v>
      </c>
      <c r="N137" s="9">
        <v>-0.11823248407643311</v>
      </c>
      <c r="O137" s="22">
        <v>0.25153374233128833</v>
      </c>
      <c r="P137" s="10">
        <v>0.10667521289259224</v>
      </c>
    </row>
    <row r="138" spans="1:16">
      <c r="A138" s="8" t="s">
        <v>148</v>
      </c>
      <c r="B138" s="22">
        <v>0.4103942652329749</v>
      </c>
      <c r="C138" s="23">
        <v>0.51307189542483655</v>
      </c>
      <c r="D138" s="54">
        <v>-0.24669634957330816</v>
      </c>
      <c r="E138" s="55" t="s">
        <v>17</v>
      </c>
      <c r="F138" s="49" t="s">
        <v>17</v>
      </c>
      <c r="G138" s="54">
        <v>4.2483660130719025E-2</v>
      </c>
      <c r="H138" s="54">
        <v>-0.51307189542483655</v>
      </c>
      <c r="I138" s="23">
        <v>0.66265060240963858</v>
      </c>
      <c r="J138" s="9">
        <v>-0.35907917383821003</v>
      </c>
      <c r="K138" s="22">
        <v>0.46694214876033058</v>
      </c>
      <c r="L138" s="9">
        <v>-0.42640160821979001</v>
      </c>
      <c r="M138" s="22">
        <v>0.41261261261261262</v>
      </c>
      <c r="N138" s="7" t="s">
        <v>17</v>
      </c>
      <c r="O138" s="22">
        <v>0.38652482269503546</v>
      </c>
      <c r="P138" s="10">
        <v>4.8257786000616698E-2</v>
      </c>
    </row>
    <row r="139" spans="1:16">
      <c r="A139" s="8" t="s">
        <v>149</v>
      </c>
      <c r="B139" s="22">
        <v>0.3080023028209557</v>
      </c>
      <c r="C139" s="23">
        <v>0.43153526970954359</v>
      </c>
      <c r="D139" s="54">
        <v>-0.21255716751976256</v>
      </c>
      <c r="E139" s="55">
        <v>-0.21724955542382932</v>
      </c>
      <c r="F139" s="49" t="s">
        <v>17</v>
      </c>
      <c r="G139" s="49" t="s">
        <v>17</v>
      </c>
      <c r="H139" s="49" t="s">
        <v>17</v>
      </c>
      <c r="I139" s="23" t="s">
        <v>17</v>
      </c>
      <c r="J139" s="55" t="s">
        <v>17</v>
      </c>
      <c r="K139" s="22">
        <v>0.34701986754966885</v>
      </c>
      <c r="L139" s="9">
        <v>-0.29856171776993318</v>
      </c>
      <c r="M139" s="22">
        <v>0.31121550205519671</v>
      </c>
      <c r="N139" s="9">
        <v>-0.16415667852578494</v>
      </c>
      <c r="O139" s="22">
        <v>0.26082130965593786</v>
      </c>
      <c r="P139" s="10">
        <v>9.803036498521045E-2</v>
      </c>
    </row>
    <row r="140" spans="1:16">
      <c r="A140" s="8" t="s">
        <v>150</v>
      </c>
      <c r="B140" s="22">
        <v>0.47165991902834009</v>
      </c>
      <c r="C140" s="23">
        <v>0.55000000000000004</v>
      </c>
      <c r="D140" s="54">
        <v>-0.32251184834123225</v>
      </c>
      <c r="E140" s="55" t="s">
        <v>17</v>
      </c>
      <c r="F140" s="89"/>
      <c r="G140" s="54"/>
      <c r="H140" s="49" t="s">
        <v>17</v>
      </c>
      <c r="I140" s="23">
        <v>0.65024630541871919</v>
      </c>
      <c r="J140" s="9">
        <v>-0.30316726761803192</v>
      </c>
      <c r="K140" s="22">
        <v>0.50056497175141246</v>
      </c>
      <c r="L140" s="9">
        <v>-0.27726400087762604</v>
      </c>
      <c r="M140" s="22">
        <v>0.47165991902834009</v>
      </c>
      <c r="N140" s="81"/>
      <c r="O140" s="22">
        <v>0.44731610337972166</v>
      </c>
      <c r="P140" s="10">
        <v>4.9591113115123708E-2</v>
      </c>
    </row>
    <row r="141" spans="1:16">
      <c r="A141" s="8" t="s">
        <v>151</v>
      </c>
      <c r="B141" s="22">
        <v>0.18210361067503925</v>
      </c>
      <c r="C141" s="23">
        <v>0.35294117647058826</v>
      </c>
      <c r="D141" s="54">
        <v>-0.17781842687975355</v>
      </c>
      <c r="E141" s="55" t="s">
        <v>17</v>
      </c>
      <c r="F141" s="89"/>
      <c r="G141" s="49" t="s">
        <v>17</v>
      </c>
      <c r="H141" s="89"/>
      <c r="I141" s="23"/>
      <c r="J141" s="9"/>
      <c r="K141" s="22">
        <v>0.19826086956521738</v>
      </c>
      <c r="L141" s="9">
        <v>-0.16600280504908835</v>
      </c>
      <c r="M141" s="22">
        <v>0.18110236220472442</v>
      </c>
      <c r="N141" s="7" t="s">
        <v>17</v>
      </c>
      <c r="O141" s="22">
        <v>0.15309446254071662</v>
      </c>
      <c r="P141" s="10">
        <v>5.5996446550192452E-2</v>
      </c>
    </row>
    <row r="142" spans="1:16">
      <c r="A142" s="8" t="s">
        <v>152</v>
      </c>
      <c r="B142" s="22">
        <v>0.41818181818181815</v>
      </c>
      <c r="C142" s="23">
        <v>0.52272727272727271</v>
      </c>
      <c r="D142" s="54">
        <v>-0.18181818181818182</v>
      </c>
      <c r="E142" s="55" t="s">
        <v>17</v>
      </c>
      <c r="F142" s="89"/>
      <c r="G142" s="54"/>
      <c r="H142" s="49" t="s">
        <v>17</v>
      </c>
      <c r="I142" s="23">
        <v>0.55487804878048785</v>
      </c>
      <c r="J142" s="9">
        <v>-0.17368992996860666</v>
      </c>
      <c r="K142" s="22">
        <v>0.48225806451612901</v>
      </c>
      <c r="L142" s="9">
        <v>-0.32892473118279569</v>
      </c>
      <c r="M142" s="22">
        <v>0.41753926701570682</v>
      </c>
      <c r="N142" s="7" t="s">
        <v>17</v>
      </c>
      <c r="O142" s="22">
        <v>0.33689839572192515</v>
      </c>
      <c r="P142" s="10">
        <v>0.15805109922756982</v>
      </c>
    </row>
    <row r="143" spans="1:16">
      <c r="A143" s="8" t="s">
        <v>153</v>
      </c>
      <c r="B143" s="22">
        <v>0.31628787878787878</v>
      </c>
      <c r="C143" s="23">
        <v>0.52484472049689446</v>
      </c>
      <c r="D143" s="54">
        <v>-0.26709594398792219</v>
      </c>
      <c r="E143" s="55">
        <v>-6.3306258958432893E-2</v>
      </c>
      <c r="F143" s="49" t="s">
        <v>17</v>
      </c>
      <c r="G143" s="54">
        <v>-2.4844720496894457E-2</v>
      </c>
      <c r="H143" s="49" t="s">
        <v>17</v>
      </c>
      <c r="I143" s="23" t="s">
        <v>17</v>
      </c>
      <c r="J143" s="55" t="s">
        <v>17</v>
      </c>
      <c r="K143" s="22">
        <v>0.34009797060881736</v>
      </c>
      <c r="L143" s="9">
        <v>-0.24332377706043026</v>
      </c>
      <c r="M143" s="22">
        <v>0.31612492033142131</v>
      </c>
      <c r="N143" s="9">
        <v>1.7208413001912004E-2</v>
      </c>
      <c r="O143" s="22">
        <v>0.23476005188067445</v>
      </c>
      <c r="P143" s="10">
        <v>0.15884388415868594</v>
      </c>
    </row>
    <row r="144" spans="1:16">
      <c r="A144" s="8" t="s">
        <v>154</v>
      </c>
      <c r="B144" s="22">
        <v>0.20413436692506459</v>
      </c>
      <c r="C144" s="23" t="s">
        <v>17</v>
      </c>
      <c r="D144" s="54" t="s">
        <v>17</v>
      </c>
      <c r="E144" s="90"/>
      <c r="F144" s="89"/>
      <c r="G144" s="49" t="s">
        <v>17</v>
      </c>
      <c r="H144" s="89"/>
      <c r="I144" s="23">
        <v>9.0909090909090912E-2</v>
      </c>
      <c r="J144" s="9">
        <v>0.11653771760154738</v>
      </c>
      <c r="K144" s="22">
        <v>0.23456790123456789</v>
      </c>
      <c r="L144" s="9">
        <v>-0.18694885361552027</v>
      </c>
      <c r="M144" s="22">
        <v>0.20413436692506459</v>
      </c>
      <c r="N144" s="81"/>
      <c r="O144" s="22">
        <v>0.15343915343915343</v>
      </c>
      <c r="P144" s="10">
        <v>9.9086099086099111E-2</v>
      </c>
    </row>
    <row r="145" spans="1:16">
      <c r="A145" s="8" t="s">
        <v>155</v>
      </c>
      <c r="B145" s="22">
        <v>0.37271853986551395</v>
      </c>
      <c r="C145" s="23">
        <v>0.45572916666666669</v>
      </c>
      <c r="D145" s="54">
        <v>-0.14940825904916261</v>
      </c>
      <c r="E145" s="55">
        <v>0.13802083333333331</v>
      </c>
      <c r="F145" s="49" t="s">
        <v>17</v>
      </c>
      <c r="G145" s="49" t="s">
        <v>17</v>
      </c>
      <c r="H145" s="49" t="s">
        <v>17</v>
      </c>
      <c r="I145" s="23" t="s">
        <v>17</v>
      </c>
      <c r="J145" s="55" t="s">
        <v>17</v>
      </c>
      <c r="K145" s="22">
        <v>0.38527214514407682</v>
      </c>
      <c r="L145" s="9">
        <v>-0.12565676052869218</v>
      </c>
      <c r="M145" s="22">
        <v>0.3716216216216216</v>
      </c>
      <c r="N145" s="7" t="s">
        <v>17</v>
      </c>
      <c r="O145" s="22">
        <v>0.33523809523809522</v>
      </c>
      <c r="P145" s="10">
        <v>7.5614617940199358E-2</v>
      </c>
    </row>
    <row r="146" spans="1:16">
      <c r="A146" s="8" t="s">
        <v>156</v>
      </c>
      <c r="B146" s="22">
        <v>0.17098445595854922</v>
      </c>
      <c r="C146" s="23" t="s">
        <v>17</v>
      </c>
      <c r="D146" s="54" t="s">
        <v>17</v>
      </c>
      <c r="E146" s="55" t="s">
        <v>17</v>
      </c>
      <c r="F146" s="89"/>
      <c r="G146" s="49" t="s">
        <v>17</v>
      </c>
      <c r="H146" s="89"/>
      <c r="I146" s="23"/>
      <c r="J146" s="9"/>
      <c r="K146" s="22">
        <v>0.18091451292246521</v>
      </c>
      <c r="L146" s="9">
        <v>-7.5651355027728379E-2</v>
      </c>
      <c r="M146" s="22">
        <v>0.17128027681660898</v>
      </c>
      <c r="N146" s="7" t="s">
        <v>17</v>
      </c>
      <c r="O146" s="22">
        <v>0.12627986348122866</v>
      </c>
      <c r="P146" s="10">
        <v>9.050335330198811E-2</v>
      </c>
    </row>
    <row r="147" spans="1:16">
      <c r="A147" s="8" t="s">
        <v>157</v>
      </c>
      <c r="B147" s="22">
        <v>0.2953216374269006</v>
      </c>
      <c r="C147" s="23">
        <v>0.48898678414096919</v>
      </c>
      <c r="D147" s="54">
        <v>-0.29080910760338374</v>
      </c>
      <c r="E147" s="55" t="s">
        <v>17</v>
      </c>
      <c r="F147" s="49" t="s">
        <v>17</v>
      </c>
      <c r="G147" s="49" t="s">
        <v>17</v>
      </c>
      <c r="H147" s="49" t="s">
        <v>17</v>
      </c>
      <c r="I147" s="23">
        <v>0.5220588235294118</v>
      </c>
      <c r="J147" s="9">
        <v>-0.28300772863890084</v>
      </c>
      <c r="K147" s="22">
        <v>0.33965517241379312</v>
      </c>
      <c r="L147" s="9">
        <v>-0.29157824933687004</v>
      </c>
      <c r="M147" s="22">
        <v>0.29705882352941176</v>
      </c>
      <c r="N147" s="7" t="s">
        <v>17</v>
      </c>
      <c r="O147" s="22">
        <v>0.26074498567335241</v>
      </c>
      <c r="P147" s="10">
        <v>7.0598297908737118E-2</v>
      </c>
    </row>
    <row r="148" spans="1:16">
      <c r="A148" s="8" t="s">
        <v>158</v>
      </c>
      <c r="B148" s="22">
        <v>0.10112359550561797</v>
      </c>
      <c r="C148" s="23" t="s">
        <v>17</v>
      </c>
      <c r="D148" s="54" t="s">
        <v>17</v>
      </c>
      <c r="E148" s="55" t="s">
        <v>17</v>
      </c>
      <c r="F148" s="49" t="s">
        <v>17</v>
      </c>
      <c r="G148" s="54"/>
      <c r="H148" s="49"/>
      <c r="I148" s="23"/>
      <c r="J148" s="9"/>
      <c r="K148" s="22">
        <v>0.11280214861235452</v>
      </c>
      <c r="L148" s="9">
        <v>-0.11280214861235452</v>
      </c>
      <c r="M148" s="22">
        <v>0.10112359550561797</v>
      </c>
      <c r="N148" s="81"/>
      <c r="O148" s="22">
        <v>7.5441412520064199E-2</v>
      </c>
      <c r="P148" s="10">
        <v>5.1364365971107551E-2</v>
      </c>
    </row>
    <row r="149" spans="1:16">
      <c r="A149" s="8" t="s">
        <v>159</v>
      </c>
      <c r="B149" s="22">
        <v>0.2982885085574572</v>
      </c>
      <c r="C149" s="23">
        <v>0.39449541284403672</v>
      </c>
      <c r="D149" s="54">
        <v>-0.17380575767162293</v>
      </c>
      <c r="E149" s="55">
        <v>-0.2126772310258549</v>
      </c>
      <c r="F149" s="49" t="s">
        <v>17</v>
      </c>
      <c r="G149" s="54">
        <v>-7.0171088519712377E-2</v>
      </c>
      <c r="H149" s="49"/>
      <c r="I149" s="23" t="s">
        <v>17</v>
      </c>
      <c r="J149" s="55" t="s">
        <v>17</v>
      </c>
      <c r="K149" s="22">
        <v>0.31842818428184283</v>
      </c>
      <c r="L149" s="9">
        <v>-0.20592818428184284</v>
      </c>
      <c r="M149" s="22">
        <v>0.29802955665024633</v>
      </c>
      <c r="N149" s="7" t="s">
        <v>17</v>
      </c>
      <c r="O149" s="22">
        <v>0.25659472422062352</v>
      </c>
      <c r="P149" s="10">
        <v>8.5051161066159509E-2</v>
      </c>
    </row>
  </sheetData>
  <autoFilter ref="A6:P149" xr:uid="{0F35ED51-6269-FD4C-AAA3-28DDE4CC27AE}"/>
  <conditionalFormatting sqref="L7:L149 N7:N149 P7:P149 D7:H149 J7:J149">
    <cfRule type="expression" dxfId="3" priority="1">
      <formula>AND(D7&gt;=0,D7&lt;&gt;"*",D7&lt;&gt;"")</formula>
    </cfRule>
    <cfRule type="expression" dxfId="2" priority="2">
      <formula>AND(D7&gt;=-10%,D7&lt;&gt;"*",D7&lt;&gt;"")</formula>
    </cfRule>
    <cfRule type="expression" dxfId="1" priority="3">
      <formula>AND(D7&gt;=-25%,D7&lt;&gt;"*",D7&lt;&gt;"")</formula>
    </cfRule>
    <cfRule type="expression" dxfId="0" priority="4">
      <formula>AND(D7&lt;25%,D7&lt;&gt;"*",D7&lt;&gt;"")</formula>
    </cfRule>
  </conditionalFormatting>
  <pageMargins left="0.7" right="0.7" top="0.75" bottom="0.75" header="0.3" footer="0.3"/>
  <pageSetup scale="54" fitToHeight="5" orientation="landscape" r:id="rId1"/>
  <headerFooter>
    <oddHeader xml:space="preserve">&amp;C&amp;"Calibri Bold,Bold"&amp;10 &amp;K0000002019 Assessment Achievement Gap Analysis 
District Level English Language Arts Heat Map </oddHeader>
    <oddFooter xml:space="preserve">&amp;L&amp;"Calibri Bold Italic,Bold Italic"&amp;9&amp;K000000Mississippi Department of Education &amp;C&amp;"Calibri,Regular"&amp;K000000&amp;P of &amp;N&amp;R&amp;"Calibri Bold Italic,Bold Italic"&amp;9&amp;K000000Office of District and School Performance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2019 State Math Summary</vt:lpstr>
      <vt:lpstr>2019 State ELA Summary</vt:lpstr>
      <vt:lpstr>2019 State Math Econ Cross Tab</vt:lpstr>
      <vt:lpstr>2019 State ELA Econ Cross Tab</vt:lpstr>
      <vt:lpstr>2019 District Math Summary</vt:lpstr>
      <vt:lpstr>2019 District ELA Summary</vt:lpstr>
      <vt:lpstr>2019 District Math Heat Map</vt:lpstr>
      <vt:lpstr>2019 District ELA Heat Map</vt:lpstr>
      <vt:lpstr>'2019 District ELA Heat Map'!Print_Area</vt:lpstr>
      <vt:lpstr>'2019 District ELA Summary'!Print_Area</vt:lpstr>
      <vt:lpstr>'2019 District Math Heat Map'!Print_Area</vt:lpstr>
      <vt:lpstr>'2019 District Math Summary'!Print_Area</vt:lpstr>
      <vt:lpstr>'2019 District ELA Heat Map'!Print_Titles</vt:lpstr>
      <vt:lpstr>'2019 District ELA Summary'!Print_Titles</vt:lpstr>
      <vt:lpstr>'2019 District Math Heat Map'!Print_Titles</vt:lpstr>
      <vt:lpstr>'2019 District Math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Alan Burrow</cp:lastModifiedBy>
  <cp:lastPrinted>2019-10-28T12:31:34Z</cp:lastPrinted>
  <dcterms:created xsi:type="dcterms:W3CDTF">2019-10-11T19:02:04Z</dcterms:created>
  <dcterms:modified xsi:type="dcterms:W3CDTF">2019-11-12T21:34:03Z</dcterms:modified>
</cp:coreProperties>
</file>